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5" windowWidth="19065" windowHeight="11280" activeTab="4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'стр.1'!$A$1:$FK$27</definedName>
    <definedName name="_xlnm.Print_Area" localSheetId="4">'стр.10'!$A$1:$GH$109</definedName>
    <definedName name="_xlnm.Print_Area" localSheetId="5">'стр.11'!$A$1:$EJ$32</definedName>
    <definedName name="_xlnm.Print_Area" localSheetId="1">'стр.2'!$A$1:$FK$9</definedName>
    <definedName name="_xlnm.Print_Area" localSheetId="2">'стр.3_5'!$A$1:$FK$84</definedName>
    <definedName name="_xlnm.Print_Area" localSheetId="3">'стр.6_9'!$A$1:$EU$84</definedName>
  </definedNames>
  <calcPr fullCalcOnLoad="1"/>
</workbook>
</file>

<file path=xl/sharedStrings.xml><?xml version="1.0" encoding="utf-8"?>
<sst xmlns="http://schemas.openxmlformats.org/spreadsheetml/2006/main" count="804" uniqueCount="322">
  <si>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</si>
  <si>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</si>
  <si>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</si>
  <si>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</si>
  <si>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</si>
  <si>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</si>
  <si>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</si>
  <si>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</si>
  <si>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</si>
  <si>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</si>
  <si>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</si>
  <si>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</si>
  <si>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</si>
  <si>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</si>
  <si>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</si>
  <si>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</si>
  <si>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</si>
  <si>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</si>
  <si>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</si>
  <si>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</si>
  <si>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</si>
  <si>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</si>
  <si>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</si>
  <si>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</si>
  <si>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</si>
  <si>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</si>
  <si>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</si>
  <si>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</si>
  <si>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</si>
  <si>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</si>
  <si>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</si>
  <si>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</si>
  <si>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</si>
  <si>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</si>
  <si>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</si>
  <si>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</si>
  <si>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</si>
  <si>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</si>
  <si>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</si>
  <si>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</si>
  <si>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Услуга № 2</t>
  </si>
  <si>
    <t>Услуга № 1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</si>
  <si>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</si>
  <si>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</si>
  <si>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</si>
  <si>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</si>
  <si>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</si>
  <si>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</si>
  <si>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</si>
  <si>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</si>
  <si>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</si>
  <si>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</si>
  <si>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</si>
  <si>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</si>
  <si>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</si>
  <si>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</si>
  <si>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</si>
  <si>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</si>
  <si>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</si>
  <si>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</si>
  <si>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</si>
  <si>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</si>
  <si>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</si>
  <si>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</si>
  <si>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</si>
  <si>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</si>
  <si>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</si>
  <si>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</si>
  <si>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</si>
  <si>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</si>
  <si>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</si>
  <si>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</si>
  <si>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</si>
  <si>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</si>
  <si>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</si>
  <si>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</si>
  <si>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</si>
  <si>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</si>
  <si>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</si>
  <si>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</si>
  <si>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</si>
  <si>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</si>
  <si>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</si>
  <si>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</si>
  <si>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</si>
  <si>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</si>
  <si>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</si>
  <si>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</si>
  <si>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</si>
  <si>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</si>
  <si>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</si>
  <si>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</si>
  <si>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</si>
  <si>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</si>
  <si>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</si>
  <si>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</si>
  <si>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</si>
  <si>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</si>
  <si>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</si>
  <si>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</si>
  <si>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</si>
  <si>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</si>
  <si>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</si>
  <si>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</si>
  <si>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</si>
  <si>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</si>
  <si>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</si>
  <si>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</si>
  <si>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</si>
  <si>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</si>
  <si>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</si>
  <si>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</si>
  <si>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</si>
  <si>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</si>
  <si>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</si>
  <si>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</si>
  <si>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</si>
  <si>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</si>
  <si>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</si>
  <si>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</si>
  <si>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</si>
  <si>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</si>
  <si>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</si>
  <si>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</si>
  <si>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</si>
  <si>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</si>
  <si>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</si>
  <si>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</si>
  <si>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</si>
  <si>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</si>
  <si>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</si>
  <si>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</si>
  <si>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</si>
  <si>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</si>
  <si>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</si>
  <si>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</si>
  <si>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</si>
  <si>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</si>
  <si>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</si>
  <si>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</si>
  <si>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</si>
  <si>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</si>
  <si>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</si>
  <si>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</si>
  <si>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</si>
  <si>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</si>
  <si>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</si>
  <si>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</si>
  <si>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</si>
  <si>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</si>
  <si>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</si>
  <si>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</si>
  <si>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</si>
  <si>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</si>
  <si>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</si>
  <si>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</si>
  <si>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</si>
  <si>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</si>
  <si>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</si>
  <si>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</si>
  <si>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</si>
  <si>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</si>
  <si>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</si>
  <si>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</si>
  <si>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</si>
  <si>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</si>
  <si>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</si>
  <si>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</si>
  <si>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</si>
  <si>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</si>
  <si>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</si>
  <si>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</si>
  <si>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</si>
  <si>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</si>
  <si>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</si>
  <si>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</si>
  <si>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</si>
  <si>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</si>
  <si>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</si>
  <si>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</si>
  <si>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</si>
  <si>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</si>
  <si>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</si>
  <si>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</si>
  <si>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</si>
  <si>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</si>
  <si>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</si>
  <si>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</si>
  <si>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</si>
  <si>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</si>
  <si>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</si>
  <si>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</si>
  <si>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</si>
  <si>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</si>
  <si>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</si>
  <si>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</si>
  <si>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</si>
  <si>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</si>
  <si>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</si>
  <si>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</si>
  <si>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</si>
  <si>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</si>
  <si>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</si>
  <si>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</si>
  <si>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</si>
  <si>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</si>
  <si>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</si>
  <si>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</si>
  <si>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III. Показатели по поступлениям и выплатам муниципального  учреждения </t>
  </si>
  <si>
    <t>Таблиица № 2</t>
  </si>
  <si>
    <t>Приложение № 1</t>
  </si>
  <si>
    <t>к Порядку составления и утверждения плана финансово-хозяйственной деятельности муниципальных бюджетных и автономных учреждений Невьянского городского округа</t>
  </si>
  <si>
    <t xml:space="preserve">Наименование муниципального учреждения
</t>
  </si>
  <si>
    <t>Адрес фактического местонахождения 
муниципального учреждения 
(подразделения)</t>
  </si>
  <si>
    <t xml:space="preserve">II. Показатели финансового состояния муниципального учреждения </t>
  </si>
  <si>
    <t>Таблица № 1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</si>
  <si>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</si>
  <si>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</si>
  <si>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</si>
  <si>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</si>
  <si>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</si>
  <si>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</si>
  <si>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</si>
  <si>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</si>
  <si>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за счет средств бюджета, всего:</t>
  </si>
  <si>
    <t>3.3. Кредиторская задолженность по расчетам с поставщиками и подрядчиками за счет средств местного бюджета, всего:</t>
  </si>
  <si>
    <t xml:space="preserve">V. Сведения о средствах, поступающих во временное распоряжениемуниципального учреждения 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</si>
  <si>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</si>
  <si>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</si>
  <si>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субсидия на финансовое обеспечение выполнения муниципального задания</t>
  </si>
  <si>
    <t>Таблица № 2.1</t>
  </si>
  <si>
    <t>Таблица № 3</t>
  </si>
  <si>
    <t>Таблица № 4</t>
  </si>
  <si>
    <t>Директор МКУ "УК НГО"</t>
  </si>
  <si>
    <t>Ведерникова Лариса Борисовна</t>
  </si>
  <si>
    <t>января</t>
  </si>
  <si>
    <t>17</t>
  </si>
  <si>
    <t>Муниципальное бюджетное учреждение культуры Невьянского городского округа " Культурно-досуговый центр"</t>
  </si>
  <si>
    <t>65316585</t>
  </si>
  <si>
    <t>6621009568</t>
  </si>
  <si>
    <t>668201001</t>
  </si>
  <si>
    <t>МКУ "Управление культуры Невьянского городского округа"</t>
  </si>
  <si>
    <t>908</t>
  </si>
  <si>
    <t>65714000</t>
  </si>
  <si>
    <t>Свердловская область, г. Невьянск, ул. Малышева, д. 1</t>
  </si>
  <si>
    <t>35156885</t>
  </si>
  <si>
    <t>Создание благоприятной культурной среды для воспитания и развития личности, формирования у жителей позитивных ценностных установок; обеспечение культурного обслуживания населения с учетом культурных интересов и потребностей различных социально-возрастных групп; создание условий для культурно-творческой деятельности, эстетического и художественного воспитания населения; сохранение и пропаганда культурно-исторического наследия.</t>
  </si>
  <si>
    <t>Работа по созданию концертов и концертных программ, иных зрелищных мероприятий; работа по организации и проведению культурно-досуговых мероприятий (фестивалей, смотров, конкурсов, выставок); работа по организации деятельности клубных формирований; методическая работа;  работа по созданию кино-фото-аудио материалов, печатной продукции; услуга по показу кино-видеофильмов; услуга по показу концертов и концертных программ, иных зрелищных мероприятий, в том числе в режиме удаленного доступа; услуга по проведению благотворительных кино-видео сеансов.</t>
  </si>
  <si>
    <t>Работа по созданию концертов и концертных программ, иных зрелищных мероприятий; работа по организации и проведению культурно-досуговых мероприятий (фестивалей, смотров, конкурсов, выставок); работа по организации деятельности клубных формирований; методическая работа;  работа по созданию кино-фото-аудио материалов, печатной продукции; услуга по показу кино-видеофильмов; услуга по показу концертов и концертных программ, иных зрелищных мероприятий, в том числе в режиме удаленного доступа.</t>
  </si>
  <si>
    <t xml:space="preserve">Мохова Л.Г. </t>
  </si>
  <si>
    <t xml:space="preserve">Тасакова Т.В. </t>
  </si>
  <si>
    <t>Мишина Т.А.</t>
  </si>
  <si>
    <t>8(34356) 2-27-47</t>
  </si>
  <si>
    <t>18</t>
  </si>
  <si>
    <t>19</t>
  </si>
  <si>
    <t xml:space="preserve"> </t>
  </si>
  <si>
    <t>140</t>
  </si>
  <si>
    <t xml:space="preserve">субсидии на выполнение муниципального задания </t>
  </si>
  <si>
    <t>11</t>
  </si>
  <si>
    <t xml:space="preserve">11.01.2017 г. </t>
  </si>
  <si>
    <t>908.1.722</t>
  </si>
  <si>
    <t>908.1.723</t>
  </si>
  <si>
    <t>908.1.727</t>
  </si>
  <si>
    <t>908.1.792</t>
  </si>
  <si>
    <t>908.1.796</t>
  </si>
  <si>
    <t>908.1.799</t>
  </si>
  <si>
    <t xml:space="preserve">в том числе: </t>
  </si>
  <si>
    <t>из них 908.1.723</t>
  </si>
  <si>
    <t>из них: 908.1.796</t>
  </si>
  <si>
    <t>из них 908.1.722</t>
  </si>
  <si>
    <t>IV. Показатели выплат по расходам на закупку товаров, работ, услуг муниципального  учреждения (л/с 20908010710)</t>
  </si>
  <si>
    <t>Вид расходов, дополнительная классификация</t>
  </si>
  <si>
    <t>2а</t>
  </si>
  <si>
    <t>1002</t>
  </si>
  <si>
    <t>Услуги связи</t>
  </si>
  <si>
    <t>1003</t>
  </si>
  <si>
    <t>244,221</t>
  </si>
  <si>
    <t>Транспортные услуги</t>
  </si>
  <si>
    <t>1004</t>
  </si>
  <si>
    <t>Коммунальные услуги</t>
  </si>
  <si>
    <t>1005</t>
  </si>
  <si>
    <t>244,223</t>
  </si>
  <si>
    <t>Арендная плата за пользование имуществом</t>
  </si>
  <si>
    <t>1006</t>
  </si>
  <si>
    <t>Работы, услуги по содержанию имущества</t>
  </si>
  <si>
    <t>1007</t>
  </si>
  <si>
    <t>244,225</t>
  </si>
  <si>
    <t>Прочие работы, услуги</t>
  </si>
  <si>
    <t>1008</t>
  </si>
  <si>
    <t>244,226</t>
  </si>
  <si>
    <t>Приобретение основных средств</t>
  </si>
  <si>
    <t>1009</t>
  </si>
  <si>
    <t>244,310</t>
  </si>
  <si>
    <t>Приобретение материальных запасов</t>
  </si>
  <si>
    <t>1010</t>
  </si>
  <si>
    <t>244,340</t>
  </si>
  <si>
    <t>2002</t>
  </si>
  <si>
    <t>2003</t>
  </si>
  <si>
    <t>2004</t>
  </si>
  <si>
    <t>2005</t>
  </si>
  <si>
    <t>2017</t>
  </si>
  <si>
    <t>2006</t>
  </si>
  <si>
    <t>2007</t>
  </si>
  <si>
    <t>2008</t>
  </si>
  <si>
    <t>2009</t>
  </si>
  <si>
    <t>2010</t>
  </si>
  <si>
    <t>IV. Показатели выплат по расходам на закупку товаров, работ, услуг муниципального  учреждения (л/с 21908010720)</t>
  </si>
  <si>
    <t>244,222 908.1.723</t>
  </si>
  <si>
    <t>244,225 908.1.796</t>
  </si>
  <si>
    <t>244,225 908.1.792</t>
  </si>
  <si>
    <t>244,226 908.1.723</t>
  </si>
  <si>
    <t>244,226 908.1.727</t>
  </si>
  <si>
    <t>244,226 908.1.799</t>
  </si>
  <si>
    <t>244,310 908.1.723</t>
  </si>
  <si>
    <t>244,310 908.1.722</t>
  </si>
  <si>
    <t>244,340 908.1.723</t>
  </si>
  <si>
    <t xml:space="preserve">Прочие расходы </t>
  </si>
  <si>
    <t>2011</t>
  </si>
  <si>
    <t>244,290 908.1.723</t>
  </si>
  <si>
    <t>IV. Показатели выплат по расходам на закупку товаров, работ, услуг муниципального  учреждения (л/с 23908010490)</t>
  </si>
  <si>
    <t>244,222</t>
  </si>
  <si>
    <t>244,290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</si>
</sst>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33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49" fontId="1" fillId="33" borderId="16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45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SheetLayoutView="100" workbookViewId="0" topLeftCell="A7">
      <selection activeCell="DD12" sqref="DD12"/>
    </sheetView>
  </sheetViews>
  <sheetFormatPr defaultColWidth="0.875" defaultRowHeight="12.75"/>
  <cols>
    <col min="1" max="16384" width="0.875" style="1" customWidth="1"/>
  </cols>
  <sheetData>
    <row r="1" spans="100:167" s="2" customFormat="1" ht="12">
      <c r="CV1" s="76" t="s">
        <v>210</v>
      </c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</row>
    <row r="2" spans="100:167" s="2" customFormat="1" ht="60" customHeight="1">
      <c r="CV2" s="48" t="s">
        <v>211</v>
      </c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</row>
    <row r="3" s="2" customFormat="1" ht="6" customHeight="1">
      <c r="CV3" s="8"/>
    </row>
    <row r="4" s="21" customFormat="1" ht="11.25" customHeight="1">
      <c r="CV4" s="22"/>
    </row>
    <row r="5" ht="15" customHeight="1">
      <c r="N5" s="2"/>
    </row>
    <row r="6" spans="82:167" ht="15">
      <c r="CD6" s="52" t="s">
        <v>9</v>
      </c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</row>
    <row r="7" spans="82:167" ht="15">
      <c r="CD7" s="53" t="s">
        <v>233</v>
      </c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8" spans="82:167" s="2" customFormat="1" ht="12" customHeight="1">
      <c r="CD8" s="54" t="s">
        <v>18</v>
      </c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82:167" ht="15"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234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82:167" s="2" customFormat="1" ht="12">
      <c r="CD10" s="49" t="s">
        <v>7</v>
      </c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 t="s">
        <v>8</v>
      </c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06:144" ht="15">
      <c r="DB11" s="51" t="s">
        <v>2</v>
      </c>
      <c r="DC11" s="51"/>
      <c r="DD11" s="74" t="s">
        <v>258</v>
      </c>
      <c r="DE11" s="74"/>
      <c r="DF11" s="74"/>
      <c r="DG11" s="74"/>
      <c r="DH11" s="50" t="s">
        <v>2</v>
      </c>
      <c r="DI11" s="50"/>
      <c r="DJ11" s="50"/>
      <c r="DK11" s="74" t="s">
        <v>235</v>
      </c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57">
        <v>20</v>
      </c>
      <c r="ED11" s="57"/>
      <c r="EE11" s="57"/>
      <c r="EF11" s="57"/>
      <c r="EG11" s="55" t="s">
        <v>236</v>
      </c>
      <c r="EH11" s="55"/>
      <c r="EI11" s="55"/>
      <c r="EJ11" s="55"/>
      <c r="EK11" s="56" t="s">
        <v>3</v>
      </c>
      <c r="EL11" s="56"/>
      <c r="EM11" s="56"/>
      <c r="EN11" s="56"/>
    </row>
    <row r="12" ht="15">
      <c r="CY12" s="7"/>
    </row>
    <row r="13" spans="1:167" ht="16.5">
      <c r="A13" s="75" t="s">
        <v>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</row>
    <row r="14" spans="36:93" s="9" customFormat="1" ht="16.5">
      <c r="AJ14" s="10"/>
      <c r="AM14" s="10"/>
      <c r="BV14" s="71" t="s">
        <v>27</v>
      </c>
      <c r="BW14" s="71"/>
      <c r="BX14" s="71"/>
      <c r="BY14" s="71"/>
      <c r="BZ14" s="71"/>
      <c r="CA14" s="71"/>
      <c r="CB14" s="71"/>
      <c r="CC14" s="71"/>
      <c r="CD14" s="71"/>
      <c r="CE14" s="73" t="s">
        <v>236</v>
      </c>
      <c r="CF14" s="73"/>
      <c r="CG14" s="73"/>
      <c r="CH14" s="73"/>
      <c r="CI14" s="72" t="s">
        <v>5</v>
      </c>
      <c r="CJ14" s="72"/>
      <c r="CK14" s="72"/>
      <c r="CL14" s="72"/>
      <c r="CM14" s="72"/>
      <c r="CN14" s="72"/>
      <c r="CO14" s="72"/>
    </row>
    <row r="15" ht="4.5" customHeight="1"/>
    <row r="16" spans="140:167" ht="16.5" customHeight="1">
      <c r="EJ16" s="18"/>
      <c r="EK16" s="18"/>
      <c r="EL16" s="18"/>
      <c r="EM16" s="18"/>
      <c r="EN16" s="18"/>
      <c r="EO16" s="70" t="s">
        <v>10</v>
      </c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</row>
    <row r="17" spans="140:167" ht="16.5" customHeight="1">
      <c r="EJ17" s="18"/>
      <c r="EK17" s="18"/>
      <c r="EL17" s="18"/>
      <c r="EM17" s="40" t="s">
        <v>19</v>
      </c>
      <c r="EN17" s="18"/>
      <c r="EO17" s="60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2"/>
    </row>
    <row r="18" spans="33:167" ht="21" customHeight="1">
      <c r="AG18" s="67" t="s">
        <v>2</v>
      </c>
      <c r="AH18" s="67"/>
      <c r="AI18" s="69" t="s">
        <v>258</v>
      </c>
      <c r="AJ18" s="69"/>
      <c r="AK18" s="69"/>
      <c r="AL18" s="69"/>
      <c r="AM18" s="68" t="s">
        <v>2</v>
      </c>
      <c r="AN18" s="68"/>
      <c r="AO18" s="68"/>
      <c r="AP18" s="69" t="s">
        <v>235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83">
        <v>20</v>
      </c>
      <c r="BI18" s="83"/>
      <c r="BJ18" s="83"/>
      <c r="BK18" s="83"/>
      <c r="BL18" s="84" t="s">
        <v>236</v>
      </c>
      <c r="BM18" s="84"/>
      <c r="BN18" s="84"/>
      <c r="BO18" s="84"/>
      <c r="BP18" s="68" t="s">
        <v>3</v>
      </c>
      <c r="BQ18" s="68"/>
      <c r="BR18" s="68"/>
      <c r="BS18" s="68"/>
      <c r="BY18" s="12"/>
      <c r="EJ18" s="18"/>
      <c r="EK18" s="18"/>
      <c r="EL18" s="18"/>
      <c r="EM18" s="19" t="s">
        <v>11</v>
      </c>
      <c r="EN18" s="18"/>
      <c r="EO18" s="77" t="s">
        <v>259</v>
      </c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9"/>
    </row>
    <row r="19" spans="77:167" ht="6" customHeight="1">
      <c r="BY19" s="12"/>
      <c r="BZ19" s="12"/>
      <c r="EJ19" s="18"/>
      <c r="EK19" s="18"/>
      <c r="EL19" s="18"/>
      <c r="EM19" s="19"/>
      <c r="EN19" s="18"/>
      <c r="EO19" s="80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2"/>
    </row>
    <row r="20" spans="1:167" ht="47.25" customHeight="1">
      <c r="A20" s="58" t="s">
        <v>212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66" t="s">
        <v>237</v>
      </c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EJ20" s="18"/>
      <c r="EK20" s="18"/>
      <c r="EL20" s="18"/>
      <c r="EM20" s="40" t="s">
        <v>12</v>
      </c>
      <c r="EN20" s="18"/>
      <c r="EO20" s="59" t="s">
        <v>245</v>
      </c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ht="45" customHeight="1">
      <c r="A21" s="58" t="s">
        <v>45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65" t="s">
        <v>238</v>
      </c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EJ21" s="18"/>
      <c r="EK21" s="18"/>
      <c r="EL21" s="18"/>
      <c r="EM21" s="40"/>
      <c r="EN21" s="18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:167" s="13" customFormat="1" ht="16.5" customHeight="1">
      <c r="A22" s="63" t="s">
        <v>47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5" t="s">
        <v>239</v>
      </c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EJ22" s="41"/>
      <c r="EK22" s="41"/>
      <c r="EL22" s="41"/>
      <c r="EM22" s="42"/>
      <c r="EN22" s="41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s="13" customFormat="1" ht="16.5" customHeight="1">
      <c r="A23" s="63" t="s">
        <v>46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5" t="s">
        <v>240</v>
      </c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EJ23" s="41"/>
      <c r="EK23" s="41"/>
      <c r="EL23" s="41"/>
      <c r="EM23" s="42"/>
      <c r="EN23" s="41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</row>
    <row r="24" spans="1:167" ht="30.75" customHeight="1">
      <c r="A24" s="58" t="s">
        <v>48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66" t="s">
        <v>241</v>
      </c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EJ24" s="18"/>
      <c r="EK24" s="18"/>
      <c r="EL24" s="18"/>
      <c r="EM24" s="40" t="s">
        <v>49</v>
      </c>
      <c r="EN24" s="18"/>
      <c r="EO24" s="59" t="s">
        <v>242</v>
      </c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</row>
    <row r="25" spans="1:167" ht="45" customHeight="1">
      <c r="A25" s="58" t="s">
        <v>213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64" t="s">
        <v>244</v>
      </c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EJ25" s="18"/>
      <c r="EK25" s="18"/>
      <c r="EL25" s="18"/>
      <c r="EM25" s="40" t="s">
        <v>50</v>
      </c>
      <c r="EN25" s="18"/>
      <c r="EO25" s="59" t="s">
        <v>243</v>
      </c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</row>
    <row r="26" spans="1:167" s="13" customFormat="1" ht="16.5" customHeight="1">
      <c r="A26" s="63" t="s">
        <v>14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EJ26" s="41"/>
      <c r="EK26" s="41"/>
      <c r="EL26" s="41"/>
      <c r="EM26" s="40" t="s">
        <v>13</v>
      </c>
      <c r="EN26" s="41"/>
      <c r="EO26" s="60" t="s">
        <v>37</v>
      </c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2"/>
    </row>
    <row r="27" spans="1:108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sheetProtection/>
  <mergeCells count="50">
    <mergeCell ref="CV1:FK1"/>
    <mergeCell ref="EO20:FK20"/>
    <mergeCell ref="EO18:FK19"/>
    <mergeCell ref="BH18:BK18"/>
    <mergeCell ref="BL18:BO18"/>
    <mergeCell ref="A20:BL20"/>
    <mergeCell ref="BM20:DX20"/>
    <mergeCell ref="CD9:DJ9"/>
    <mergeCell ref="CD10:DJ10"/>
    <mergeCell ref="DK9:FK9"/>
    <mergeCell ref="BV14:CD14"/>
    <mergeCell ref="CI14:CO14"/>
    <mergeCell ref="CE14:CH14"/>
    <mergeCell ref="DD11:DG11"/>
    <mergeCell ref="DK11:EB11"/>
    <mergeCell ref="A13:FK13"/>
    <mergeCell ref="AG18:AH18"/>
    <mergeCell ref="AM18:AO18"/>
    <mergeCell ref="AI18:AL18"/>
    <mergeCell ref="AP18:BG18"/>
    <mergeCell ref="BP18:BS18"/>
    <mergeCell ref="EO16:FK16"/>
    <mergeCell ref="EO17:FK17"/>
    <mergeCell ref="BM24:DX24"/>
    <mergeCell ref="A21:BL21"/>
    <mergeCell ref="EO21:FK21"/>
    <mergeCell ref="EO22:FK22"/>
    <mergeCell ref="A22:BL22"/>
    <mergeCell ref="BM22:DX22"/>
    <mergeCell ref="BM21:DX21"/>
    <mergeCell ref="A25:BL25"/>
    <mergeCell ref="EO25:FK25"/>
    <mergeCell ref="EO26:FK26"/>
    <mergeCell ref="A26:BL26"/>
    <mergeCell ref="BM25:DX25"/>
    <mergeCell ref="A23:BL23"/>
    <mergeCell ref="EO23:FK23"/>
    <mergeCell ref="A24:BL24"/>
    <mergeCell ref="EO24:FK24"/>
    <mergeCell ref="BM23:DX23"/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view="pageBreakPreview" zoomScaleSheetLayoutView="100" workbookViewId="0" topLeftCell="A1">
      <selection activeCell="AZ5" sqref="AZ5:BA5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6" t="s">
        <v>42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5" t="s">
        <v>43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51" customHeight="1">
      <c r="A4" s="85" t="s">
        <v>246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</row>
    <row r="5" spans="1:108" ht="15" customHeight="1">
      <c r="A5" s="15" t="s">
        <v>44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67.5" customHeight="1">
      <c r="A6" s="85" t="s">
        <v>247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08" ht="15">
      <c r="A7" s="15" t="s">
        <v>205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74.25" customHeight="1">
      <c r="A8" s="85" t="s">
        <v>248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workbookViewId="0" topLeftCell="A1">
      <selection activeCell="B66" sqref="B66:EG66"/>
    </sheetView>
  </sheetViews>
  <sheetFormatPr defaultColWidth="0.875" defaultRowHeight="12.75"/>
  <cols>
    <col min="1" max="16384" width="0.875" style="1" customWidth="1"/>
  </cols>
  <sheetData>
    <row r="1" spans="140:167" ht="15">
      <c r="EJ1" s="52" t="s">
        <v>215</v>
      </c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</row>
    <row r="2" spans="2:166" ht="15">
      <c r="B2" s="96" t="s">
        <v>214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</row>
    <row r="3" spans="63:105" ht="15">
      <c r="BK3" s="51" t="s">
        <v>51</v>
      </c>
      <c r="BL3" s="51"/>
      <c r="BM3" s="51"/>
      <c r="BN3" s="51"/>
      <c r="BO3" s="51"/>
      <c r="BP3" s="51"/>
      <c r="BQ3" s="74" t="s">
        <v>258</v>
      </c>
      <c r="BR3" s="74"/>
      <c r="BS3" s="74"/>
      <c r="BT3" s="74"/>
      <c r="BU3" s="56" t="s">
        <v>2</v>
      </c>
      <c r="BV3" s="56"/>
      <c r="BW3" s="56"/>
      <c r="BX3" s="74" t="s">
        <v>235</v>
      </c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57">
        <v>20</v>
      </c>
      <c r="CQ3" s="57"/>
      <c r="CR3" s="57"/>
      <c r="CS3" s="57"/>
      <c r="CT3" s="55" t="s">
        <v>236</v>
      </c>
      <c r="CU3" s="55"/>
      <c r="CV3" s="55"/>
      <c r="CW3" s="55"/>
      <c r="CX3" s="56" t="s">
        <v>3</v>
      </c>
      <c r="CY3" s="56"/>
      <c r="CZ3" s="56"/>
      <c r="DA3" s="56"/>
    </row>
    <row r="5" spans="1:167" ht="16.5" customHeight="1">
      <c r="A5" s="99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1"/>
      <c r="EH5" s="99" t="s">
        <v>52</v>
      </c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1"/>
    </row>
    <row r="6" spans="1:167" s="3" customFormat="1" ht="15.75" customHeight="1">
      <c r="A6" s="24"/>
      <c r="B6" s="92" t="s">
        <v>39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3"/>
      <c r="EH6" s="117">
        <f>EH8+EH13</f>
        <v>89192109.05</v>
      </c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9"/>
    </row>
    <row r="7" spans="1:167" ht="15.75" customHeight="1">
      <c r="A7" s="25"/>
      <c r="B7" s="97" t="s">
        <v>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8"/>
      <c r="EH7" s="114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6"/>
    </row>
    <row r="8" spans="1:167" ht="15.75" customHeight="1">
      <c r="A8" s="26"/>
      <c r="B8" s="87" t="s">
        <v>216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8"/>
      <c r="EH8" s="105">
        <v>65400512.48</v>
      </c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7"/>
    </row>
    <row r="9" spans="1:167" ht="15.75" customHeight="1">
      <c r="A9" s="25"/>
      <c r="B9" s="94" t="s">
        <v>6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5"/>
      <c r="EH9" s="105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7"/>
    </row>
    <row r="10" spans="1:167" ht="30.75" customHeight="1">
      <c r="A10" s="26"/>
      <c r="B10" s="87" t="s">
        <v>217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8"/>
      <c r="EH10" s="102">
        <v>65400512.48</v>
      </c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4"/>
    </row>
    <row r="11" spans="1:167" ht="30.75" customHeight="1">
      <c r="A11" s="26"/>
      <c r="B11" s="87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8"/>
      <c r="EH11" s="102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4"/>
    </row>
    <row r="12" spans="1:167" ht="30.75" customHeight="1">
      <c r="A12" s="26"/>
      <c r="B12" s="87" t="s">
        <v>219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8"/>
      <c r="EH12" s="102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4"/>
    </row>
    <row r="13" spans="1:167" ht="15.75" customHeight="1">
      <c r="A13" s="26"/>
      <c r="B13" s="87" t="s">
        <v>220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8"/>
      <c r="EH13" s="102">
        <v>23791596.57</v>
      </c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4"/>
    </row>
    <row r="14" spans="1:167" ht="15.75" customHeight="1">
      <c r="A14" s="26"/>
      <c r="B14" s="87" t="s">
        <v>221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8"/>
      <c r="EH14" s="102">
        <v>14817715</v>
      </c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4"/>
    </row>
    <row r="15" spans="1:167" ht="15.75" customHeight="1">
      <c r="A15" s="27"/>
      <c r="B15" s="94" t="s">
        <v>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5"/>
      <c r="EH15" s="102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4"/>
    </row>
    <row r="16" spans="1:167" ht="15.75" customHeight="1">
      <c r="A16" s="26"/>
      <c r="B16" s="87" t="s">
        <v>16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8"/>
      <c r="EH16" s="102">
        <v>5098592.31</v>
      </c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4"/>
    </row>
    <row r="17" spans="1:167" ht="15.75" customHeight="1">
      <c r="A17" s="26"/>
      <c r="B17" s="87" t="s">
        <v>17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8"/>
      <c r="EH17" s="102">
        <v>608062.59</v>
      </c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4"/>
    </row>
    <row r="18" spans="1:167" s="3" customFormat="1" ht="15.75" customHeight="1">
      <c r="A18" s="24"/>
      <c r="B18" s="92" t="s">
        <v>53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3"/>
      <c r="EH18" s="108">
        <f>EH25+EH37+EH20</f>
        <v>389497.22</v>
      </c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10"/>
    </row>
    <row r="19" spans="1:167" ht="15.75" customHeight="1">
      <c r="A19" s="25"/>
      <c r="B19" s="97" t="s">
        <v>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8"/>
      <c r="EH19" s="102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4"/>
    </row>
    <row r="20" spans="1:167" ht="15.75" customHeight="1">
      <c r="A20" s="26"/>
      <c r="B20" s="87" t="s">
        <v>222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8"/>
      <c r="EH20" s="105">
        <v>259325.95</v>
      </c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7"/>
    </row>
    <row r="21" spans="1:167" ht="15.75" customHeight="1">
      <c r="A21" s="25"/>
      <c r="B21" s="94" t="s">
        <v>6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5"/>
      <c r="EH21" s="105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7"/>
    </row>
    <row r="22" spans="1:167" ht="15.75" customHeight="1">
      <c r="A22" s="26"/>
      <c r="B22" s="87" t="s">
        <v>223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8"/>
      <c r="EH22" s="105">
        <v>259325.95</v>
      </c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7"/>
    </row>
    <row r="23" spans="1:167" ht="15.75" customHeight="1">
      <c r="A23" s="26"/>
      <c r="B23" s="87" t="s">
        <v>54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8"/>
      <c r="EH23" s="105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7"/>
    </row>
    <row r="24" spans="1:167" ht="15.75" customHeight="1">
      <c r="A24" s="26"/>
      <c r="B24" s="87" t="s">
        <v>55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8"/>
      <c r="EH24" s="89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1"/>
    </row>
    <row r="25" spans="1:167" ht="30.75" customHeight="1">
      <c r="A25" s="26"/>
      <c r="B25" s="87" t="s">
        <v>224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8"/>
      <c r="EH25" s="105">
        <v>115041.2</v>
      </c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7"/>
    </row>
    <row r="26" spans="1:167" ht="15.75" customHeight="1">
      <c r="A26" s="28"/>
      <c r="B26" s="94" t="s">
        <v>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5"/>
      <c r="EH26" s="105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7"/>
    </row>
    <row r="27" spans="1:167" ht="15.75" customHeight="1">
      <c r="A27" s="26"/>
      <c r="B27" s="87" t="s">
        <v>56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8"/>
      <c r="EH27" s="102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4"/>
    </row>
    <row r="28" spans="1:167" ht="15.75" customHeight="1">
      <c r="A28" s="26"/>
      <c r="B28" s="87" t="s">
        <v>57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8"/>
      <c r="EH28" s="102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4"/>
    </row>
    <row r="29" spans="1:167" ht="15.75" customHeight="1">
      <c r="A29" s="26"/>
      <c r="B29" s="87" t="s">
        <v>58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8"/>
      <c r="EH29" s="102">
        <v>115041.2</v>
      </c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4"/>
    </row>
    <row r="30" spans="1:167" ht="15.75" customHeight="1">
      <c r="A30" s="26"/>
      <c r="B30" s="87" t="s">
        <v>59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8"/>
      <c r="EH30" s="102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4"/>
    </row>
    <row r="31" spans="1:167" ht="15.75" customHeight="1">
      <c r="A31" s="26"/>
      <c r="B31" s="87" t="s">
        <v>60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8"/>
      <c r="EH31" s="102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4"/>
    </row>
    <row r="32" spans="1:167" ht="15.75" customHeight="1">
      <c r="A32" s="26"/>
      <c r="B32" s="87" t="s">
        <v>61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8"/>
      <c r="EH32" s="102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4"/>
    </row>
    <row r="33" spans="1:167" ht="15.75" customHeight="1">
      <c r="A33" s="26"/>
      <c r="B33" s="87" t="s">
        <v>62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8"/>
      <c r="EH33" s="89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</row>
    <row r="34" spans="1:167" ht="15.75" customHeight="1">
      <c r="A34" s="26"/>
      <c r="B34" s="87" t="s">
        <v>63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8"/>
      <c r="EH34" s="89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1"/>
    </row>
    <row r="35" spans="1:167" ht="15.75" customHeight="1">
      <c r="A35" s="26"/>
      <c r="B35" s="87" t="s">
        <v>64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8"/>
      <c r="EH35" s="89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1"/>
    </row>
    <row r="36" spans="1:167" ht="15.75" customHeight="1">
      <c r="A36" s="26"/>
      <c r="B36" s="87" t="s">
        <v>65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8"/>
      <c r="EH36" s="89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1"/>
    </row>
    <row r="37" spans="1:167" ht="30.75" customHeight="1">
      <c r="A37" s="26"/>
      <c r="B37" s="87" t="s">
        <v>66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8"/>
      <c r="EH37" s="89">
        <v>15130.07</v>
      </c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1"/>
    </row>
    <row r="38" spans="1:167" ht="15.75" customHeight="1">
      <c r="A38" s="28"/>
      <c r="B38" s="94" t="s">
        <v>6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5"/>
      <c r="EH38" s="89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1"/>
    </row>
    <row r="39" spans="1:167" ht="15.75" customHeight="1">
      <c r="A39" s="26"/>
      <c r="B39" s="87" t="s">
        <v>67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8"/>
      <c r="EH39" s="89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1"/>
    </row>
    <row r="40" spans="1:167" ht="15.75" customHeight="1">
      <c r="A40" s="26"/>
      <c r="B40" s="87" t="s">
        <v>68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8"/>
      <c r="EH40" s="89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1"/>
    </row>
    <row r="41" spans="1:167" ht="15.75" customHeight="1">
      <c r="A41" s="26"/>
      <c r="B41" s="87" t="s">
        <v>69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8"/>
      <c r="EH41" s="89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1"/>
    </row>
    <row r="42" spans="1:167" ht="15.75" customHeight="1">
      <c r="A42" s="26"/>
      <c r="B42" s="87" t="s">
        <v>70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8"/>
      <c r="EH42" s="89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1"/>
    </row>
    <row r="43" spans="1:167" ht="15.75" customHeight="1">
      <c r="A43" s="26"/>
      <c r="B43" s="87" t="s">
        <v>71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8"/>
      <c r="EH43" s="89">
        <v>8367.41</v>
      </c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1"/>
    </row>
    <row r="44" spans="1:167" ht="15.75" customHeight="1">
      <c r="A44" s="26"/>
      <c r="B44" s="87" t="s">
        <v>72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8"/>
      <c r="EH44" s="89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1"/>
    </row>
    <row r="45" spans="1:167" ht="15.75" customHeight="1">
      <c r="A45" s="26"/>
      <c r="B45" s="87" t="s">
        <v>73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8"/>
      <c r="EH45" s="89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1"/>
    </row>
    <row r="46" spans="1:167" ht="15.75" customHeight="1">
      <c r="A46" s="26"/>
      <c r="B46" s="87" t="s">
        <v>74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8"/>
      <c r="EH46" s="89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1"/>
    </row>
    <row r="47" spans="1:167" ht="15.75" customHeight="1">
      <c r="A47" s="26"/>
      <c r="B47" s="87" t="s">
        <v>75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8"/>
      <c r="EH47" s="89">
        <v>6762.66</v>
      </c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1"/>
    </row>
    <row r="48" spans="1:167" ht="15.75" customHeight="1">
      <c r="A48" s="26"/>
      <c r="B48" s="87" t="s">
        <v>76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8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1"/>
    </row>
    <row r="49" spans="1:167" ht="15.75" customHeight="1">
      <c r="A49" s="26"/>
      <c r="B49" s="87" t="s">
        <v>77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8"/>
      <c r="EH49" s="89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1"/>
    </row>
    <row r="50" spans="1:167" ht="15.75" customHeight="1">
      <c r="A50" s="26"/>
      <c r="B50" s="87" t="s">
        <v>78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8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1"/>
    </row>
    <row r="51" spans="1:167" s="3" customFormat="1" ht="15.75" customHeight="1">
      <c r="A51" s="24"/>
      <c r="B51" s="92" t="s">
        <v>79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3"/>
      <c r="EH51" s="111">
        <f>EH55+EH70</f>
        <v>277729.47000000003</v>
      </c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3"/>
    </row>
    <row r="52" spans="1:167" ht="15.75" customHeight="1">
      <c r="A52" s="29"/>
      <c r="B52" s="97" t="s">
        <v>1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8"/>
      <c r="EH52" s="89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1"/>
    </row>
    <row r="53" spans="1:167" ht="15.75" customHeight="1">
      <c r="A53" s="26"/>
      <c r="B53" s="87" t="s">
        <v>80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8"/>
      <c r="EH53" s="89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1"/>
    </row>
    <row r="54" spans="1:167" ht="15.75" customHeight="1">
      <c r="A54" s="26"/>
      <c r="B54" s="87" t="s">
        <v>81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8"/>
      <c r="EH54" s="89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1"/>
    </row>
    <row r="55" spans="1:167" ht="30.75" customHeight="1">
      <c r="A55" s="26"/>
      <c r="B55" s="87" t="s">
        <v>225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8"/>
      <c r="EH55" s="89">
        <f>SUM(EH57:FK69)</f>
        <v>246672.57</v>
      </c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</row>
    <row r="56" spans="1:167" ht="15.75" customHeight="1">
      <c r="A56" s="28"/>
      <c r="B56" s="94" t="s">
        <v>6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5"/>
      <c r="EH56" s="114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6"/>
    </row>
    <row r="57" spans="1:167" ht="15.75" customHeight="1">
      <c r="A57" s="26"/>
      <c r="B57" s="87" t="s">
        <v>28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8"/>
      <c r="EH57" s="89">
        <v>29.68</v>
      </c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1"/>
    </row>
    <row r="58" spans="1:167" ht="15.75" customHeight="1">
      <c r="A58" s="26"/>
      <c r="B58" s="87" t="s">
        <v>20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8"/>
      <c r="EH58" s="89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1"/>
    </row>
    <row r="59" spans="1:167" ht="15.75" customHeight="1">
      <c r="A59" s="26"/>
      <c r="B59" s="87" t="s">
        <v>21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8"/>
      <c r="EH59" s="89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1"/>
    </row>
    <row r="60" spans="1:167" ht="15.75" customHeight="1">
      <c r="A60" s="26"/>
      <c r="B60" s="87" t="s">
        <v>22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8"/>
      <c r="EH60" s="102">
        <v>110387.19</v>
      </c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4"/>
    </row>
    <row r="61" spans="1:167" ht="15.75" customHeight="1">
      <c r="A61" s="26"/>
      <c r="B61" s="87" t="s">
        <v>23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8"/>
      <c r="EH61" s="89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1"/>
    </row>
    <row r="62" spans="1:167" ht="15.75" customHeight="1">
      <c r="A62" s="26"/>
      <c r="B62" s="87" t="s">
        <v>24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8"/>
      <c r="EH62" s="89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1"/>
    </row>
    <row r="63" spans="1:167" ht="15.75" customHeight="1">
      <c r="A63" s="26"/>
      <c r="B63" s="87" t="s">
        <v>25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8"/>
      <c r="EH63" s="89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1"/>
    </row>
    <row r="64" spans="1:167" ht="15.75" customHeight="1">
      <c r="A64" s="26"/>
      <c r="B64" s="87" t="s">
        <v>29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8"/>
      <c r="EH64" s="89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1"/>
    </row>
    <row r="65" spans="1:167" ht="15.75" customHeight="1">
      <c r="A65" s="26"/>
      <c r="B65" s="87" t="s">
        <v>34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8"/>
      <c r="EH65" s="89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1"/>
    </row>
    <row r="66" spans="1:167" ht="15.75" customHeight="1">
      <c r="A66" s="26"/>
      <c r="B66" s="87" t="s">
        <v>30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8"/>
      <c r="EH66" s="89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1"/>
    </row>
    <row r="67" spans="1:167" ht="15.75" customHeight="1">
      <c r="A67" s="26"/>
      <c r="B67" s="87" t="s">
        <v>31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8"/>
      <c r="EH67" s="89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1"/>
    </row>
    <row r="68" spans="1:167" ht="15.75" customHeight="1">
      <c r="A68" s="26"/>
      <c r="B68" s="87" t="s">
        <v>32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8"/>
      <c r="EH68" s="102">
        <v>136255.7</v>
      </c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4"/>
    </row>
    <row r="69" spans="1:167" ht="15.75" customHeight="1">
      <c r="A69" s="26"/>
      <c r="B69" s="87" t="s">
        <v>33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8"/>
      <c r="EH69" s="102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4"/>
    </row>
    <row r="70" spans="1:167" ht="30.75" customHeight="1">
      <c r="A70" s="26"/>
      <c r="B70" s="87" t="s">
        <v>82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8"/>
      <c r="EH70" s="89">
        <f>SUM(EH72:FK84)</f>
        <v>31056.9</v>
      </c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1"/>
    </row>
    <row r="71" spans="1:167" ht="15.75" customHeight="1">
      <c r="A71" s="30"/>
      <c r="B71" s="94" t="s">
        <v>6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5"/>
      <c r="EH71" s="89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1"/>
    </row>
    <row r="72" spans="1:167" ht="15.75" customHeight="1">
      <c r="A72" s="26"/>
      <c r="B72" s="87" t="s">
        <v>83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8"/>
      <c r="EH72" s="89">
        <v>15144.15</v>
      </c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1"/>
    </row>
    <row r="73" spans="1:167" ht="15.75" customHeight="1">
      <c r="A73" s="26"/>
      <c r="B73" s="87" t="s">
        <v>84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8"/>
      <c r="EH73" s="89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1"/>
    </row>
    <row r="74" spans="1:167" ht="15.75" customHeight="1">
      <c r="A74" s="26"/>
      <c r="B74" s="87" t="s">
        <v>85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8"/>
      <c r="EH74" s="89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1"/>
    </row>
    <row r="75" spans="1:167" ht="15.75" customHeight="1">
      <c r="A75" s="26"/>
      <c r="B75" s="87" t="s">
        <v>86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8"/>
      <c r="EH75" s="89">
        <v>6743.42</v>
      </c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1"/>
    </row>
    <row r="76" spans="1:167" ht="15.75" customHeight="1">
      <c r="A76" s="26"/>
      <c r="B76" s="87" t="s">
        <v>87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8"/>
      <c r="EH76" s="89">
        <v>869.33</v>
      </c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1"/>
    </row>
    <row r="77" spans="1:167" ht="15.75" customHeight="1">
      <c r="A77" s="26"/>
      <c r="B77" s="87" t="s">
        <v>88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8"/>
      <c r="EH77" s="89">
        <v>4000</v>
      </c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1"/>
    </row>
    <row r="78" spans="1:167" ht="15.75" customHeight="1">
      <c r="A78" s="26"/>
      <c r="B78" s="87" t="s">
        <v>89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8"/>
      <c r="EH78" s="89">
        <v>4300</v>
      </c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1"/>
    </row>
    <row r="79" spans="1:167" ht="15.75" customHeight="1">
      <c r="A79" s="26"/>
      <c r="B79" s="87" t="s">
        <v>90</v>
      </c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8"/>
      <c r="EH79" s="89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1"/>
    </row>
    <row r="80" spans="1:167" ht="15.75" customHeight="1">
      <c r="A80" s="26"/>
      <c r="B80" s="87" t="s">
        <v>91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8"/>
      <c r="EH80" s="89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1"/>
    </row>
    <row r="81" spans="1:167" ht="15.75" customHeight="1">
      <c r="A81" s="26"/>
      <c r="B81" s="87" t="s">
        <v>92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8"/>
      <c r="EH81" s="89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1"/>
    </row>
    <row r="82" spans="1:167" ht="15.75" customHeight="1">
      <c r="A82" s="26"/>
      <c r="B82" s="87" t="s">
        <v>93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8"/>
      <c r="EH82" s="89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1"/>
    </row>
    <row r="83" spans="1:167" ht="15.75" customHeight="1">
      <c r="A83" s="26"/>
      <c r="B83" s="87" t="s">
        <v>94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8"/>
      <c r="EH83" s="89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1"/>
    </row>
    <row r="84" spans="1:167" ht="15.75" customHeight="1">
      <c r="A84" s="26"/>
      <c r="B84" s="87" t="s">
        <v>95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8"/>
      <c r="EH84" s="89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1"/>
    </row>
  </sheetData>
  <sheetProtection/>
  <mergeCells count="169">
    <mergeCell ref="EH37:FK37"/>
    <mergeCell ref="EH38:FK38"/>
    <mergeCell ref="B37:EG37"/>
    <mergeCell ref="EH36:FK36"/>
    <mergeCell ref="B34:EG34"/>
    <mergeCell ref="EJ1:FK1"/>
    <mergeCell ref="EH6:FK6"/>
    <mergeCell ref="EH7:FK7"/>
    <mergeCell ref="EH8:FK8"/>
    <mergeCell ref="EH9:FK9"/>
    <mergeCell ref="B80:EG80"/>
    <mergeCell ref="EH80:FK80"/>
    <mergeCell ref="B81:EG81"/>
    <mergeCell ref="EH81:FK81"/>
    <mergeCell ref="B82:EG82"/>
    <mergeCell ref="EH82:FK82"/>
    <mergeCell ref="B76:EG76"/>
    <mergeCell ref="EH76:FK76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73:EG73"/>
    <mergeCell ref="EH73:FK73"/>
    <mergeCell ref="B74:EG74"/>
    <mergeCell ref="EH74:FK74"/>
    <mergeCell ref="B75:EG75"/>
    <mergeCell ref="EH75:FK75"/>
    <mergeCell ref="B70:EG70"/>
    <mergeCell ref="B72:EG72"/>
    <mergeCell ref="EH72:FK72"/>
    <mergeCell ref="EH70:FK70"/>
    <mergeCell ref="EH71:FK71"/>
    <mergeCell ref="B71:EG71"/>
    <mergeCell ref="B65:EG65"/>
    <mergeCell ref="B67:EG67"/>
    <mergeCell ref="EH67:FK67"/>
    <mergeCell ref="EH65:FK65"/>
    <mergeCell ref="B68:EG68"/>
    <mergeCell ref="EH68:FK68"/>
    <mergeCell ref="B62:EG62"/>
    <mergeCell ref="B69:EG69"/>
    <mergeCell ref="EH69:FK69"/>
    <mergeCell ref="EH62:FK62"/>
    <mergeCell ref="B63:EG63"/>
    <mergeCell ref="EH63:FK63"/>
    <mergeCell ref="B66:EG66"/>
    <mergeCell ref="EH66:FK66"/>
    <mergeCell ref="B64:EG64"/>
    <mergeCell ref="EH64:FK64"/>
    <mergeCell ref="EH59:FK59"/>
    <mergeCell ref="B60:EG60"/>
    <mergeCell ref="B57:EG57"/>
    <mergeCell ref="EH57:FK57"/>
    <mergeCell ref="EH60:FK60"/>
    <mergeCell ref="B61:EG61"/>
    <mergeCell ref="EH61:FK61"/>
    <mergeCell ref="EH54:FK54"/>
    <mergeCell ref="B56:EG56"/>
    <mergeCell ref="EH55:FK55"/>
    <mergeCell ref="EH56:FK56"/>
    <mergeCell ref="B55:EG55"/>
    <mergeCell ref="B58:EG58"/>
    <mergeCell ref="EH58:FK58"/>
    <mergeCell ref="EH45:FK45"/>
    <mergeCell ref="B46:EG46"/>
    <mergeCell ref="EH46:FK46"/>
    <mergeCell ref="B52:EG52"/>
    <mergeCell ref="EH51:FK51"/>
    <mergeCell ref="EH52:FK52"/>
    <mergeCell ref="B47:EG47"/>
    <mergeCell ref="EH47:FK47"/>
    <mergeCell ref="B48:EG48"/>
    <mergeCell ref="EH48:FK48"/>
    <mergeCell ref="EH31:FK31"/>
    <mergeCell ref="EH41:FK41"/>
    <mergeCell ref="B42:EG42"/>
    <mergeCell ref="EH42:FK42"/>
    <mergeCell ref="B43:EG43"/>
    <mergeCell ref="EH43:FK43"/>
    <mergeCell ref="EH34:FK34"/>
    <mergeCell ref="B35:EG35"/>
    <mergeCell ref="EH35:FK35"/>
    <mergeCell ref="B38:EG38"/>
    <mergeCell ref="EH27:FK27"/>
    <mergeCell ref="B30:EG30"/>
    <mergeCell ref="B28:EG28"/>
    <mergeCell ref="EH28:FK28"/>
    <mergeCell ref="B29:EG29"/>
    <mergeCell ref="B33:EG33"/>
    <mergeCell ref="EH33:FK33"/>
    <mergeCell ref="EH30:FK30"/>
    <mergeCell ref="B32:EG32"/>
    <mergeCell ref="EH32:FK32"/>
    <mergeCell ref="EH26:FK26"/>
    <mergeCell ref="EH20:FK20"/>
    <mergeCell ref="B24:EG24"/>
    <mergeCell ref="EH24:FK24"/>
    <mergeCell ref="B39:EG39"/>
    <mergeCell ref="B44:EG44"/>
    <mergeCell ref="B36:EG36"/>
    <mergeCell ref="B40:EG40"/>
    <mergeCell ref="B41:EG41"/>
    <mergeCell ref="EH29:FK29"/>
    <mergeCell ref="EH22:FK22"/>
    <mergeCell ref="B23:EG23"/>
    <mergeCell ref="EH23:FK23"/>
    <mergeCell ref="EH18:FK18"/>
    <mergeCell ref="B19:EG19"/>
    <mergeCell ref="B25:EG25"/>
    <mergeCell ref="EH19:FK19"/>
    <mergeCell ref="EH25:FK25"/>
    <mergeCell ref="EH15:FK15"/>
    <mergeCell ref="EH21:FK21"/>
    <mergeCell ref="EH11:FK11"/>
    <mergeCell ref="EH17:FK17"/>
    <mergeCell ref="B45:EG45"/>
    <mergeCell ref="B21:EG21"/>
    <mergeCell ref="EH16:FK16"/>
    <mergeCell ref="B15:EG15"/>
    <mergeCell ref="B17:EG17"/>
    <mergeCell ref="B16:EG16"/>
    <mergeCell ref="EH12:FK12"/>
    <mergeCell ref="B14:EG14"/>
    <mergeCell ref="B11:EG11"/>
    <mergeCell ref="B13:EG13"/>
    <mergeCell ref="EH13:FK13"/>
    <mergeCell ref="EH14:FK14"/>
    <mergeCell ref="EH84:FK84"/>
    <mergeCell ref="B2:FJ2"/>
    <mergeCell ref="B7:EG7"/>
    <mergeCell ref="B8:EG8"/>
    <mergeCell ref="B10:EG10"/>
    <mergeCell ref="EH5:FK5"/>
    <mergeCell ref="B6:EG6"/>
    <mergeCell ref="A5:EG5"/>
    <mergeCell ref="EH10:FK10"/>
    <mergeCell ref="B12:EG12"/>
    <mergeCell ref="BK3:BP3"/>
    <mergeCell ref="B9:EG9"/>
    <mergeCell ref="B18:EG18"/>
    <mergeCell ref="B84:EG84"/>
    <mergeCell ref="B22:EG22"/>
    <mergeCell ref="B26:EG26"/>
    <mergeCell ref="B27:EG27"/>
    <mergeCell ref="B31:EG31"/>
    <mergeCell ref="B54:EG54"/>
    <mergeCell ref="B59:EG59"/>
    <mergeCell ref="EH44:FK44"/>
    <mergeCell ref="EH39:FK39"/>
    <mergeCell ref="EH40:FK40"/>
    <mergeCell ref="CP3:CS3"/>
    <mergeCell ref="CT3:CW3"/>
    <mergeCell ref="CX3:DA3"/>
    <mergeCell ref="B20:EG20"/>
    <mergeCell ref="BQ3:BT3"/>
    <mergeCell ref="BU3:BW3"/>
    <mergeCell ref="BX3:CO3"/>
    <mergeCell ref="B53:EG53"/>
    <mergeCell ref="EH53:FK53"/>
    <mergeCell ref="B50:EG50"/>
    <mergeCell ref="EH50:FK50"/>
    <mergeCell ref="B51:EG51"/>
    <mergeCell ref="B49:EG49"/>
    <mergeCell ref="EH49:FK4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84"/>
  <sheetViews>
    <sheetView view="pageBreakPreview" zoomScaleSheetLayoutView="100" workbookViewId="0" topLeftCell="A1">
      <selection activeCell="BA60" sqref="BA60:BP60"/>
    </sheetView>
  </sheetViews>
  <sheetFormatPr defaultColWidth="0.875" defaultRowHeight="12.75"/>
  <cols>
    <col min="1" max="83" width="0.875" style="1" customWidth="1"/>
    <col min="84" max="84" width="1.75390625" style="1" customWidth="1"/>
    <col min="85" max="16384" width="0.875" style="1" customWidth="1"/>
  </cols>
  <sheetData>
    <row r="1" spans="118:150" ht="15">
      <c r="DN1" s="52" t="s">
        <v>209</v>
      </c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</row>
    <row r="2" spans="2:150" ht="15">
      <c r="B2" s="96" t="s">
        <v>208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</row>
    <row r="3" spans="63:105" ht="15">
      <c r="BK3" s="51" t="s">
        <v>51</v>
      </c>
      <c r="BL3" s="51"/>
      <c r="BM3" s="51"/>
      <c r="BN3" s="51"/>
      <c r="BO3" s="51"/>
      <c r="BP3" s="51"/>
      <c r="BQ3" s="74" t="s">
        <v>258</v>
      </c>
      <c r="BR3" s="74"/>
      <c r="BS3" s="74"/>
      <c r="BT3" s="74"/>
      <c r="BU3" s="56" t="s">
        <v>2</v>
      </c>
      <c r="BV3" s="56"/>
      <c r="BW3" s="56"/>
      <c r="BX3" s="74" t="s">
        <v>235</v>
      </c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57">
        <v>20</v>
      </c>
      <c r="CQ3" s="57"/>
      <c r="CR3" s="57"/>
      <c r="CS3" s="57"/>
      <c r="CT3" s="55" t="s">
        <v>236</v>
      </c>
      <c r="CU3" s="55"/>
      <c r="CV3" s="55"/>
      <c r="CW3" s="55"/>
      <c r="CX3" s="56" t="s">
        <v>3</v>
      </c>
      <c r="CY3" s="56"/>
      <c r="CZ3" s="56"/>
      <c r="DA3" s="56"/>
    </row>
    <row r="4" spans="1:15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</row>
    <row r="5" spans="1:151" s="32" customFormat="1" ht="15" customHeight="1">
      <c r="A5" s="162" t="s">
        <v>102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62" t="s">
        <v>96</v>
      </c>
      <c r="AD5" s="163"/>
      <c r="AE5" s="163"/>
      <c r="AF5" s="163"/>
      <c r="AG5" s="163"/>
      <c r="AH5" s="163"/>
      <c r="AI5" s="163"/>
      <c r="AJ5" s="163"/>
      <c r="AK5" s="164"/>
      <c r="AL5" s="162" t="s">
        <v>104</v>
      </c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4"/>
      <c r="BA5" s="159" t="s">
        <v>98</v>
      </c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1"/>
    </row>
    <row r="6" spans="1:151" s="32" customFormat="1" ht="15" customHeigh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  <c r="AC6" s="187"/>
      <c r="AD6" s="188"/>
      <c r="AE6" s="188"/>
      <c r="AF6" s="188"/>
      <c r="AG6" s="188"/>
      <c r="AH6" s="188"/>
      <c r="AI6" s="188"/>
      <c r="AJ6" s="188"/>
      <c r="AK6" s="189"/>
      <c r="AL6" s="187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9"/>
      <c r="BA6" s="162" t="s">
        <v>97</v>
      </c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4"/>
      <c r="BQ6" s="159" t="s">
        <v>6</v>
      </c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1"/>
    </row>
    <row r="7" spans="1:151" s="32" customFormat="1" ht="57" customHeigh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9"/>
      <c r="AC7" s="187"/>
      <c r="AD7" s="188"/>
      <c r="AE7" s="188"/>
      <c r="AF7" s="188"/>
      <c r="AG7" s="188"/>
      <c r="AH7" s="188"/>
      <c r="AI7" s="188"/>
      <c r="AJ7" s="188"/>
      <c r="AK7" s="189"/>
      <c r="AL7" s="187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9"/>
      <c r="BA7" s="187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9"/>
      <c r="BQ7" s="162" t="s">
        <v>229</v>
      </c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4"/>
      <c r="CG7" s="162" t="s">
        <v>103</v>
      </c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4"/>
      <c r="CZ7" s="162" t="s">
        <v>99</v>
      </c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4"/>
      <c r="DP7" s="159" t="s">
        <v>100</v>
      </c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1"/>
    </row>
    <row r="8" spans="1:151" s="32" customFormat="1" ht="69" customHeight="1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7"/>
      <c r="AC8" s="165"/>
      <c r="AD8" s="166"/>
      <c r="AE8" s="166"/>
      <c r="AF8" s="166"/>
      <c r="AG8" s="166"/>
      <c r="AH8" s="166"/>
      <c r="AI8" s="166"/>
      <c r="AJ8" s="166"/>
      <c r="AK8" s="167"/>
      <c r="AL8" s="165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7"/>
      <c r="BA8" s="165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7"/>
      <c r="BQ8" s="165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7"/>
      <c r="CG8" s="165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7"/>
      <c r="CZ8" s="165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7"/>
      <c r="DP8" s="165" t="s">
        <v>97</v>
      </c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7"/>
      <c r="EF8" s="165" t="s">
        <v>101</v>
      </c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7"/>
    </row>
    <row r="9" spans="1:151" s="32" customFormat="1" ht="13.5">
      <c r="A9" s="184">
        <v>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131" t="s">
        <v>106</v>
      </c>
      <c r="AD9" s="132"/>
      <c r="AE9" s="132"/>
      <c r="AF9" s="132"/>
      <c r="AG9" s="132"/>
      <c r="AH9" s="132"/>
      <c r="AI9" s="132"/>
      <c r="AJ9" s="132"/>
      <c r="AK9" s="133"/>
      <c r="AL9" s="131" t="s">
        <v>107</v>
      </c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3"/>
      <c r="BA9" s="184">
        <v>4</v>
      </c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6"/>
      <c r="BQ9" s="184">
        <v>5</v>
      </c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6"/>
      <c r="CG9" s="184">
        <v>6</v>
      </c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6"/>
      <c r="CZ9" s="184">
        <v>7</v>
      </c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6"/>
      <c r="DP9" s="184">
        <v>8</v>
      </c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6"/>
      <c r="EF9" s="184">
        <v>9</v>
      </c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6"/>
    </row>
    <row r="10" spans="1:151" s="36" customFormat="1" ht="30" customHeight="1">
      <c r="A10" s="35"/>
      <c r="B10" s="171" t="s">
        <v>105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2"/>
      <c r="AC10" s="174" t="s">
        <v>108</v>
      </c>
      <c r="AD10" s="175"/>
      <c r="AE10" s="175"/>
      <c r="AF10" s="175"/>
      <c r="AG10" s="175"/>
      <c r="AH10" s="175"/>
      <c r="AI10" s="175"/>
      <c r="AJ10" s="175"/>
      <c r="AK10" s="176"/>
      <c r="AL10" s="177" t="s">
        <v>15</v>
      </c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3">
        <f>BQ10+CG10+DP10</f>
        <v>49366534.87</v>
      </c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3">
        <f>BQ21</f>
        <v>40978400</v>
      </c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>
        <v>2512000</v>
      </c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>
        <f>DP12+DP14+DP30</f>
        <v>5876134.87</v>
      </c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</row>
    <row r="11" spans="1:151" s="36" customFormat="1" ht="15" customHeight="1">
      <c r="A11" s="35"/>
      <c r="B11" s="129" t="s">
        <v>6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1"/>
      <c r="AD11" s="132"/>
      <c r="AE11" s="132"/>
      <c r="AF11" s="132"/>
      <c r="AG11" s="132"/>
      <c r="AH11" s="132"/>
      <c r="AI11" s="132"/>
      <c r="AJ11" s="132"/>
      <c r="AK11" s="133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28" t="s">
        <v>15</v>
      </c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 t="s">
        <v>15</v>
      </c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 t="s">
        <v>15</v>
      </c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 t="s">
        <v>15</v>
      </c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</row>
    <row r="12" spans="1:151" s="36" customFormat="1" ht="15" customHeight="1">
      <c r="A12" s="35"/>
      <c r="B12" s="129" t="s">
        <v>110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1" t="s">
        <v>109</v>
      </c>
      <c r="AD12" s="132"/>
      <c r="AE12" s="132"/>
      <c r="AF12" s="132"/>
      <c r="AG12" s="132"/>
      <c r="AH12" s="132"/>
      <c r="AI12" s="132"/>
      <c r="AJ12" s="132"/>
      <c r="AK12" s="133"/>
      <c r="AL12" s="126" t="s">
        <v>112</v>
      </c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3">
        <f>DP12</f>
        <v>565000</v>
      </c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>
        <v>565000</v>
      </c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</row>
    <row r="13" spans="1:151" s="36" customFormat="1" ht="15" customHeight="1">
      <c r="A13" s="35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31"/>
      <c r="AD13" s="132"/>
      <c r="AE13" s="132"/>
      <c r="AF13" s="132"/>
      <c r="AG13" s="132"/>
      <c r="AH13" s="132"/>
      <c r="AI13" s="132"/>
      <c r="AJ13" s="132"/>
      <c r="AK13" s="133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3" t="s">
        <v>15</v>
      </c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 t="s">
        <v>15</v>
      </c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 t="s">
        <v>15</v>
      </c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 t="s">
        <v>15</v>
      </c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</row>
    <row r="14" spans="1:151" s="36" customFormat="1" ht="30" customHeight="1">
      <c r="A14" s="37"/>
      <c r="B14" s="190" t="s">
        <v>111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1"/>
      <c r="AC14" s="144" t="s">
        <v>112</v>
      </c>
      <c r="AD14" s="145"/>
      <c r="AE14" s="145"/>
      <c r="AF14" s="145"/>
      <c r="AG14" s="145"/>
      <c r="AH14" s="145"/>
      <c r="AI14" s="145"/>
      <c r="AJ14" s="145"/>
      <c r="AK14" s="146"/>
      <c r="AL14" s="126" t="s">
        <v>114</v>
      </c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3">
        <f>BQ14+DP14</f>
        <v>5303134.87</v>
      </c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 t="s">
        <v>15</v>
      </c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 t="s">
        <v>15</v>
      </c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>
        <v>5303134.87</v>
      </c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</row>
    <row r="15" spans="1:151" s="36" customFormat="1" ht="15" customHeight="1">
      <c r="A15" s="37"/>
      <c r="B15" s="190" t="s">
        <v>41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1"/>
      <c r="AC15" s="144"/>
      <c r="AD15" s="145"/>
      <c r="AE15" s="145"/>
      <c r="AF15" s="145"/>
      <c r="AG15" s="145"/>
      <c r="AH15" s="145"/>
      <c r="AI15" s="145"/>
      <c r="AJ15" s="145"/>
      <c r="AK15" s="146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 t="s">
        <v>15</v>
      </c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 t="s">
        <v>15</v>
      </c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</row>
    <row r="16" spans="1:151" s="36" customFormat="1" ht="15" customHeight="1">
      <c r="A16" s="37"/>
      <c r="B16" s="190" t="s">
        <v>40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1"/>
      <c r="AC16" s="144"/>
      <c r="AD16" s="145"/>
      <c r="AE16" s="145"/>
      <c r="AF16" s="145"/>
      <c r="AG16" s="145"/>
      <c r="AH16" s="145"/>
      <c r="AI16" s="145"/>
      <c r="AJ16" s="145"/>
      <c r="AK16" s="146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 t="s">
        <v>15</v>
      </c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 t="s">
        <v>15</v>
      </c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</row>
    <row r="17" spans="1:151" s="36" customFormat="1" ht="15" customHeight="1">
      <c r="A17" s="37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1"/>
      <c r="AC17" s="144"/>
      <c r="AD17" s="145"/>
      <c r="AE17" s="145"/>
      <c r="AF17" s="145"/>
      <c r="AG17" s="145"/>
      <c r="AH17" s="145"/>
      <c r="AI17" s="145"/>
      <c r="AJ17" s="145"/>
      <c r="AK17" s="146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 t="s">
        <v>15</v>
      </c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 t="s">
        <v>15</v>
      </c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</row>
    <row r="18" spans="1:151" s="36" customFormat="1" ht="15" customHeight="1">
      <c r="A18" s="37"/>
      <c r="B18" s="190" t="s">
        <v>113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1"/>
      <c r="AC18" s="144"/>
      <c r="AD18" s="145"/>
      <c r="AE18" s="145"/>
      <c r="AF18" s="145"/>
      <c r="AG18" s="145"/>
      <c r="AH18" s="145"/>
      <c r="AI18" s="145"/>
      <c r="AJ18" s="145"/>
      <c r="AK18" s="146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 t="s">
        <v>15</v>
      </c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 t="s">
        <v>15</v>
      </c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</row>
    <row r="19" spans="1:151" s="36" customFormat="1" ht="15" customHeight="1">
      <c r="A19" s="37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1"/>
      <c r="AC19" s="144"/>
      <c r="AD19" s="145"/>
      <c r="AE19" s="145"/>
      <c r="AF19" s="145"/>
      <c r="AG19" s="145"/>
      <c r="AH19" s="145"/>
      <c r="AI19" s="145"/>
      <c r="AJ19" s="145"/>
      <c r="AK19" s="146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 t="s">
        <v>15</v>
      </c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 t="s">
        <v>15</v>
      </c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</row>
    <row r="20" spans="1:151" s="36" customFormat="1" ht="43.5" customHeight="1">
      <c r="A20" s="35"/>
      <c r="B20" s="129" t="s">
        <v>115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30"/>
      <c r="AC20" s="131" t="s">
        <v>114</v>
      </c>
      <c r="AD20" s="132"/>
      <c r="AE20" s="132"/>
      <c r="AF20" s="132"/>
      <c r="AG20" s="132"/>
      <c r="AH20" s="132"/>
      <c r="AI20" s="132"/>
      <c r="AJ20" s="132"/>
      <c r="AK20" s="133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28" t="s">
        <v>15</v>
      </c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 t="s">
        <v>15</v>
      </c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 t="s">
        <v>15</v>
      </c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 t="s">
        <v>15</v>
      </c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</row>
    <row r="21" spans="1:151" s="36" customFormat="1" ht="43.5" customHeight="1">
      <c r="A21" s="35"/>
      <c r="B21" s="129" t="s">
        <v>257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30"/>
      <c r="AC21" s="131" t="s">
        <v>256</v>
      </c>
      <c r="AD21" s="132"/>
      <c r="AE21" s="132"/>
      <c r="AF21" s="132"/>
      <c r="AG21" s="132"/>
      <c r="AH21" s="132"/>
      <c r="AI21" s="132"/>
      <c r="AJ21" s="132"/>
      <c r="AK21" s="133"/>
      <c r="AL21" s="131" t="s">
        <v>114</v>
      </c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81">
        <f>BQ21</f>
        <v>40978400</v>
      </c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6"/>
      <c r="BQ21" s="181">
        <v>40978400</v>
      </c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3"/>
      <c r="CG21" s="181" t="s">
        <v>15</v>
      </c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3"/>
      <c r="CZ21" s="181" t="s">
        <v>15</v>
      </c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3"/>
      <c r="DP21" s="181" t="s">
        <v>15</v>
      </c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3"/>
      <c r="EF21" s="181" t="s">
        <v>15</v>
      </c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3"/>
    </row>
    <row r="22" spans="1:151" s="36" customFormat="1" ht="43.5" customHeight="1">
      <c r="A22" s="35"/>
      <c r="B22" s="129" t="s">
        <v>117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131" t="s">
        <v>116</v>
      </c>
      <c r="AD22" s="132"/>
      <c r="AE22" s="132"/>
      <c r="AF22" s="132"/>
      <c r="AG22" s="132"/>
      <c r="AH22" s="132"/>
      <c r="AI22" s="132"/>
      <c r="AJ22" s="132"/>
      <c r="AK22" s="133"/>
      <c r="AL22" s="134" t="s">
        <v>120</v>
      </c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28">
        <f>CG22</f>
        <v>2512000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28" t="s">
        <v>15</v>
      </c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>
        <f>SUM(CG23:CY29)</f>
        <v>2512000</v>
      </c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 t="s">
        <v>15</v>
      </c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 t="s">
        <v>15</v>
      </c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</row>
    <row r="23" spans="1:151" s="36" customFormat="1" ht="13.5" customHeight="1">
      <c r="A23" s="35"/>
      <c r="B23" s="129" t="s">
        <v>266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  <c r="AC23" s="131"/>
      <c r="AD23" s="132"/>
      <c r="AE23" s="132"/>
      <c r="AF23" s="132"/>
      <c r="AG23" s="132"/>
      <c r="AH23" s="132"/>
      <c r="AI23" s="132"/>
      <c r="AJ23" s="132"/>
      <c r="AK23" s="133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28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</row>
    <row r="24" spans="1:151" s="36" customFormat="1" ht="18.75" customHeight="1">
      <c r="A24" s="35"/>
      <c r="B24" s="129" t="s">
        <v>260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30"/>
      <c r="AC24" s="131"/>
      <c r="AD24" s="132"/>
      <c r="AE24" s="132"/>
      <c r="AF24" s="132"/>
      <c r="AG24" s="132"/>
      <c r="AH24" s="132"/>
      <c r="AI24" s="132"/>
      <c r="AJ24" s="132"/>
      <c r="AK24" s="133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28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28" t="s">
        <v>15</v>
      </c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>
        <v>120000</v>
      </c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 t="s">
        <v>15</v>
      </c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 t="s">
        <v>15</v>
      </c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</row>
    <row r="25" spans="1:151" s="36" customFormat="1" ht="18" customHeight="1">
      <c r="A25" s="35"/>
      <c r="B25" s="129" t="s">
        <v>261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  <c r="AC25" s="131"/>
      <c r="AD25" s="132"/>
      <c r="AE25" s="132"/>
      <c r="AF25" s="132"/>
      <c r="AG25" s="132"/>
      <c r="AH25" s="132"/>
      <c r="AI25" s="132"/>
      <c r="AJ25" s="132"/>
      <c r="AK25" s="133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28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28" t="s">
        <v>15</v>
      </c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>
        <v>900000</v>
      </c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 t="s">
        <v>15</v>
      </c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 t="s">
        <v>15</v>
      </c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</row>
    <row r="26" spans="1:151" s="36" customFormat="1" ht="16.5" customHeight="1">
      <c r="A26" s="35"/>
      <c r="B26" s="129" t="s">
        <v>262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  <c r="AC26" s="131"/>
      <c r="AD26" s="132"/>
      <c r="AE26" s="132"/>
      <c r="AF26" s="132"/>
      <c r="AG26" s="132"/>
      <c r="AH26" s="132"/>
      <c r="AI26" s="132"/>
      <c r="AJ26" s="132"/>
      <c r="AK26" s="133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28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28" t="s">
        <v>15</v>
      </c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>
        <v>35000</v>
      </c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 t="s">
        <v>15</v>
      </c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 t="s">
        <v>15</v>
      </c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</row>
    <row r="27" spans="1:151" s="36" customFormat="1" ht="18" customHeight="1">
      <c r="A27" s="35"/>
      <c r="B27" s="129" t="s">
        <v>263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0"/>
      <c r="AC27" s="131"/>
      <c r="AD27" s="132"/>
      <c r="AE27" s="132"/>
      <c r="AF27" s="132"/>
      <c r="AG27" s="132"/>
      <c r="AH27" s="132"/>
      <c r="AI27" s="132"/>
      <c r="AJ27" s="132"/>
      <c r="AK27" s="133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28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28" t="s">
        <v>15</v>
      </c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>
        <v>7000</v>
      </c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 t="s">
        <v>15</v>
      </c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 t="s">
        <v>15</v>
      </c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</row>
    <row r="28" spans="1:151" s="36" customFormat="1" ht="18.75" customHeight="1">
      <c r="A28" s="35"/>
      <c r="B28" s="129" t="s">
        <v>264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  <c r="AC28" s="131"/>
      <c r="AD28" s="132"/>
      <c r="AE28" s="132"/>
      <c r="AF28" s="132"/>
      <c r="AG28" s="132"/>
      <c r="AH28" s="132"/>
      <c r="AI28" s="132"/>
      <c r="AJ28" s="132"/>
      <c r="AK28" s="133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28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28" t="s">
        <v>15</v>
      </c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>
        <v>1400000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 t="s">
        <v>15</v>
      </c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 t="s">
        <v>15</v>
      </c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</row>
    <row r="29" spans="1:151" s="36" customFormat="1" ht="18.75" customHeight="1">
      <c r="A29" s="35"/>
      <c r="B29" s="129" t="s">
        <v>265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30"/>
      <c r="AC29" s="131"/>
      <c r="AD29" s="132"/>
      <c r="AE29" s="132"/>
      <c r="AF29" s="132"/>
      <c r="AG29" s="132"/>
      <c r="AH29" s="132"/>
      <c r="AI29" s="132"/>
      <c r="AJ29" s="132"/>
      <c r="AK29" s="133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28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28" t="s">
        <v>15</v>
      </c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>
        <v>50000</v>
      </c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 t="s">
        <v>15</v>
      </c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 t="s">
        <v>15</v>
      </c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</row>
    <row r="30" spans="1:151" s="36" customFormat="1" ht="15" customHeight="1">
      <c r="A30" s="35"/>
      <c r="B30" s="129" t="s">
        <v>118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31" t="s">
        <v>119</v>
      </c>
      <c r="AD30" s="132"/>
      <c r="AE30" s="132"/>
      <c r="AF30" s="132"/>
      <c r="AG30" s="132"/>
      <c r="AH30" s="132"/>
      <c r="AI30" s="132"/>
      <c r="AJ30" s="132"/>
      <c r="AK30" s="133"/>
      <c r="AL30" s="126" t="s">
        <v>120</v>
      </c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8">
        <f>DP30</f>
        <v>8000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28" t="s">
        <v>15</v>
      </c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 t="s">
        <v>15</v>
      </c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 t="s">
        <v>15</v>
      </c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3">
        <v>8000</v>
      </c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</row>
    <row r="31" spans="1:151" s="36" customFormat="1" ht="30" customHeight="1">
      <c r="A31" s="37"/>
      <c r="B31" s="190" t="s">
        <v>206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1"/>
      <c r="AC31" s="144" t="s">
        <v>120</v>
      </c>
      <c r="AD31" s="145"/>
      <c r="AE31" s="145"/>
      <c r="AF31" s="145"/>
      <c r="AG31" s="145"/>
      <c r="AH31" s="145"/>
      <c r="AI31" s="145"/>
      <c r="AJ31" s="145"/>
      <c r="AK31" s="146"/>
      <c r="AL31" s="134" t="s">
        <v>15</v>
      </c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28" t="s">
        <v>15</v>
      </c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 t="s">
        <v>15</v>
      </c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 t="s">
        <v>15</v>
      </c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 t="s">
        <v>15</v>
      </c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</row>
    <row r="32" spans="1:151" s="36" customFormat="1" ht="15" customHeight="1">
      <c r="A32" s="35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0"/>
      <c r="AC32" s="131"/>
      <c r="AD32" s="132"/>
      <c r="AE32" s="132"/>
      <c r="AF32" s="132"/>
      <c r="AG32" s="132"/>
      <c r="AH32" s="132"/>
      <c r="AI32" s="132"/>
      <c r="AJ32" s="132"/>
      <c r="AK32" s="133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</row>
    <row r="33" spans="1:151" s="36" customFormat="1" ht="30" customHeight="1">
      <c r="A33" s="35"/>
      <c r="B33" s="171" t="s">
        <v>122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2"/>
      <c r="AC33" s="174" t="s">
        <v>121</v>
      </c>
      <c r="AD33" s="175"/>
      <c r="AE33" s="175"/>
      <c r="AF33" s="175"/>
      <c r="AG33" s="175"/>
      <c r="AH33" s="175"/>
      <c r="AI33" s="175"/>
      <c r="AJ33" s="175"/>
      <c r="AK33" s="176"/>
      <c r="AL33" s="177" t="s">
        <v>15</v>
      </c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3">
        <f>BQ33+CG33+DP33</f>
        <v>49625860.82</v>
      </c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3">
        <f>BQ34+BQ45+BQ50</f>
        <v>41194036.89</v>
      </c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>
        <f>CG49+CG50</f>
        <v>2512000</v>
      </c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>
        <f>DP34+DP43+DP49+DP50</f>
        <v>5919823.930000001</v>
      </c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</row>
    <row r="34" spans="1:151" s="36" customFormat="1" ht="30" customHeight="1">
      <c r="A34" s="37"/>
      <c r="B34" s="190" t="s">
        <v>124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1"/>
      <c r="AC34" s="144" t="s">
        <v>123</v>
      </c>
      <c r="AD34" s="145"/>
      <c r="AE34" s="145"/>
      <c r="AF34" s="145"/>
      <c r="AG34" s="145"/>
      <c r="AH34" s="145"/>
      <c r="AI34" s="145"/>
      <c r="AJ34" s="145"/>
      <c r="AK34" s="146"/>
      <c r="AL34" s="134" t="s">
        <v>109</v>
      </c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28">
        <f>BQ34+DP34</f>
        <v>36669435.38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28">
        <f>BQ36+BQ37</f>
        <v>35995100</v>
      </c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>
        <f>SUM(DP36:EE38)</f>
        <v>674335.38</v>
      </c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</row>
    <row r="35" spans="1:151" s="36" customFormat="1" ht="13.5">
      <c r="A35" s="35"/>
      <c r="B35" s="129" t="s">
        <v>1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30"/>
      <c r="AC35" s="144" t="s">
        <v>131</v>
      </c>
      <c r="AD35" s="145"/>
      <c r="AE35" s="145"/>
      <c r="AF35" s="145"/>
      <c r="AG35" s="145"/>
      <c r="AH35" s="145"/>
      <c r="AI35" s="145"/>
      <c r="AJ35" s="145"/>
      <c r="AK35" s="146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</row>
    <row r="36" spans="1:151" s="36" customFormat="1" ht="13.5">
      <c r="A36" s="35"/>
      <c r="B36" s="129" t="s">
        <v>125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147"/>
      <c r="AD36" s="148"/>
      <c r="AE36" s="148"/>
      <c r="AF36" s="148"/>
      <c r="AG36" s="148"/>
      <c r="AH36" s="148"/>
      <c r="AI36" s="148"/>
      <c r="AJ36" s="148"/>
      <c r="AK36" s="149"/>
      <c r="AL36" s="134" t="s">
        <v>127</v>
      </c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28">
        <f>BQ36+DP36</f>
        <v>28151633.93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28">
        <v>27646000</v>
      </c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>
        <v>505633.93</v>
      </c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</row>
    <row r="37" spans="1:151" s="36" customFormat="1" ht="30" customHeight="1">
      <c r="A37" s="35"/>
      <c r="B37" s="129" t="s">
        <v>126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  <c r="AC37" s="147"/>
      <c r="AD37" s="148"/>
      <c r="AE37" s="148"/>
      <c r="AF37" s="148"/>
      <c r="AG37" s="148"/>
      <c r="AH37" s="148"/>
      <c r="AI37" s="148"/>
      <c r="AJ37" s="148"/>
      <c r="AK37" s="149"/>
      <c r="AL37" s="134" t="s">
        <v>128</v>
      </c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28">
        <f>BQ37+DP37</f>
        <v>8501801.45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28">
        <v>8349100</v>
      </c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>
        <v>152701.45</v>
      </c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</row>
    <row r="38" spans="1:151" s="36" customFormat="1" ht="57" customHeight="1">
      <c r="A38" s="37"/>
      <c r="B38" s="190" t="s">
        <v>130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150"/>
      <c r="AD38" s="151"/>
      <c r="AE38" s="151"/>
      <c r="AF38" s="151"/>
      <c r="AG38" s="151"/>
      <c r="AH38" s="151"/>
      <c r="AI38" s="151"/>
      <c r="AJ38" s="151"/>
      <c r="AK38" s="152"/>
      <c r="AL38" s="134" t="s">
        <v>129</v>
      </c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28">
        <f>BQ38+DP38</f>
        <v>16000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3">
        <v>16000</v>
      </c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</row>
    <row r="39" spans="1:151" s="36" customFormat="1" ht="43.5" customHeight="1">
      <c r="A39" s="35"/>
      <c r="B39" s="129" t="s">
        <v>133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0"/>
      <c r="AC39" s="144" t="s">
        <v>132</v>
      </c>
      <c r="AD39" s="145"/>
      <c r="AE39" s="145"/>
      <c r="AF39" s="145"/>
      <c r="AG39" s="145"/>
      <c r="AH39" s="145"/>
      <c r="AI39" s="145"/>
      <c r="AJ39" s="145"/>
      <c r="AK39" s="146"/>
      <c r="AL39" s="134" t="s">
        <v>163</v>
      </c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28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</row>
    <row r="40" spans="1:151" s="36" customFormat="1" ht="15" customHeight="1">
      <c r="A40" s="35"/>
      <c r="B40" s="129" t="s">
        <v>1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  <c r="AC40" s="147"/>
      <c r="AD40" s="148"/>
      <c r="AE40" s="148"/>
      <c r="AF40" s="148"/>
      <c r="AG40" s="148"/>
      <c r="AH40" s="148"/>
      <c r="AI40" s="148"/>
      <c r="AJ40" s="148"/>
      <c r="AK40" s="149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28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</row>
    <row r="41" spans="1:151" s="36" customFormat="1" ht="15" customHeight="1">
      <c r="A41" s="37"/>
      <c r="B41" s="190" t="s">
        <v>179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1"/>
      <c r="AC41" s="147"/>
      <c r="AD41" s="148"/>
      <c r="AE41" s="148"/>
      <c r="AF41" s="148"/>
      <c r="AG41" s="148"/>
      <c r="AH41" s="148"/>
      <c r="AI41" s="148"/>
      <c r="AJ41" s="148"/>
      <c r="AK41" s="149"/>
      <c r="AL41" s="134" t="s">
        <v>134</v>
      </c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28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</row>
    <row r="42" spans="1:151" s="36" customFormat="1" ht="15" customHeight="1">
      <c r="A42" s="38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3"/>
      <c r="AC42" s="150"/>
      <c r="AD42" s="151"/>
      <c r="AE42" s="151"/>
      <c r="AF42" s="151"/>
      <c r="AG42" s="151"/>
      <c r="AH42" s="151"/>
      <c r="AI42" s="151"/>
      <c r="AJ42" s="151"/>
      <c r="AK42" s="152"/>
      <c r="AL42" s="134" t="s">
        <v>135</v>
      </c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28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</row>
    <row r="43" spans="1:151" s="36" customFormat="1" ht="30" customHeight="1">
      <c r="A43" s="35"/>
      <c r="B43" s="129" t="s">
        <v>136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68"/>
      <c r="AD43" s="169"/>
      <c r="AE43" s="169"/>
      <c r="AF43" s="169"/>
      <c r="AG43" s="169"/>
      <c r="AH43" s="169"/>
      <c r="AI43" s="169"/>
      <c r="AJ43" s="169"/>
      <c r="AK43" s="170"/>
      <c r="AL43" s="134" t="s">
        <v>137</v>
      </c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28">
        <f>BQ43+CG43+DP43</f>
        <v>545500</v>
      </c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28">
        <f>BQ45</f>
        <v>530500</v>
      </c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>
        <f>SUM(DP45:EE48)</f>
        <v>15000</v>
      </c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</row>
    <row r="44" spans="1:151" s="36" customFormat="1" ht="15" customHeight="1">
      <c r="A44" s="35"/>
      <c r="B44" s="129" t="s">
        <v>1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150"/>
      <c r="AD44" s="151"/>
      <c r="AE44" s="151"/>
      <c r="AF44" s="151"/>
      <c r="AG44" s="151"/>
      <c r="AH44" s="151"/>
      <c r="AI44" s="151"/>
      <c r="AJ44" s="151"/>
      <c r="AK44" s="152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28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</row>
    <row r="45" spans="1:151" s="36" customFormat="1" ht="43.5" customHeight="1">
      <c r="A45" s="35"/>
      <c r="B45" s="129" t="s">
        <v>139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30"/>
      <c r="AC45" s="144" t="s">
        <v>144</v>
      </c>
      <c r="AD45" s="145"/>
      <c r="AE45" s="145"/>
      <c r="AF45" s="145"/>
      <c r="AG45" s="145"/>
      <c r="AH45" s="145"/>
      <c r="AI45" s="145"/>
      <c r="AJ45" s="145"/>
      <c r="AK45" s="146"/>
      <c r="AL45" s="134" t="s">
        <v>138</v>
      </c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28">
        <f>BQ45+DP45+CG45</f>
        <v>530500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28">
        <v>530500</v>
      </c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3">
        <v>0</v>
      </c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</row>
    <row r="46" spans="1:151" s="36" customFormat="1" ht="30" customHeight="1">
      <c r="A46" s="35"/>
      <c r="B46" s="129" t="s">
        <v>141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0"/>
      <c r="AC46" s="147"/>
      <c r="AD46" s="148"/>
      <c r="AE46" s="148"/>
      <c r="AF46" s="148"/>
      <c r="AG46" s="148"/>
      <c r="AH46" s="148"/>
      <c r="AI46" s="148"/>
      <c r="AJ46" s="148"/>
      <c r="AK46" s="149"/>
      <c r="AL46" s="134" t="s">
        <v>140</v>
      </c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28">
        <f>BQ46+DP46</f>
        <v>10000</v>
      </c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3">
        <v>10000</v>
      </c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</row>
    <row r="47" spans="1:151" s="36" customFormat="1" ht="15" customHeight="1">
      <c r="A47" s="35"/>
      <c r="B47" s="129" t="s">
        <v>143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30"/>
      <c r="AC47" s="150"/>
      <c r="AD47" s="151"/>
      <c r="AE47" s="151"/>
      <c r="AF47" s="151"/>
      <c r="AG47" s="151"/>
      <c r="AH47" s="151"/>
      <c r="AI47" s="151"/>
      <c r="AJ47" s="151"/>
      <c r="AK47" s="152"/>
      <c r="AL47" s="134" t="s">
        <v>142</v>
      </c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28">
        <f>BQ47+DP47</f>
        <v>5000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3">
        <v>5000</v>
      </c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</row>
    <row r="48" spans="1:151" s="36" customFormat="1" ht="43.5" customHeight="1">
      <c r="A48" s="37"/>
      <c r="B48" s="190" t="s">
        <v>146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1"/>
      <c r="AC48" s="144" t="s">
        <v>145</v>
      </c>
      <c r="AD48" s="145"/>
      <c r="AE48" s="145"/>
      <c r="AF48" s="145"/>
      <c r="AG48" s="145"/>
      <c r="AH48" s="145"/>
      <c r="AI48" s="145"/>
      <c r="AJ48" s="145"/>
      <c r="AK48" s="146"/>
      <c r="AL48" s="134" t="s">
        <v>142</v>
      </c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28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</row>
    <row r="49" spans="1:151" s="44" customFormat="1" ht="43.5" customHeight="1">
      <c r="A49" s="45"/>
      <c r="B49" s="197" t="s">
        <v>148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8"/>
      <c r="AC49" s="194" t="s">
        <v>147</v>
      </c>
      <c r="AD49" s="195"/>
      <c r="AE49" s="195"/>
      <c r="AF49" s="195"/>
      <c r="AG49" s="195"/>
      <c r="AH49" s="195"/>
      <c r="AI49" s="195"/>
      <c r="AJ49" s="195"/>
      <c r="AK49" s="196"/>
      <c r="AL49" s="126" t="s">
        <v>153</v>
      </c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3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</row>
    <row r="50" spans="1:151" s="5" customFormat="1" ht="43.5" customHeight="1">
      <c r="A50" s="33"/>
      <c r="B50" s="87" t="s">
        <v>149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156"/>
      <c r="AD50" s="157"/>
      <c r="AE50" s="157"/>
      <c r="AF50" s="157"/>
      <c r="AG50" s="157"/>
      <c r="AH50" s="157"/>
      <c r="AI50" s="157"/>
      <c r="AJ50" s="157"/>
      <c r="AK50" s="158"/>
      <c r="AL50" s="134" t="s">
        <v>145</v>
      </c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23">
        <f>BQ50+CG50+DP50</f>
        <v>12410925.440000001</v>
      </c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3">
        <f>SUM(BQ51:CF73)</f>
        <v>4668436.890000001</v>
      </c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>
        <f>SUM(CG51:CY74)</f>
        <v>2512000</v>
      </c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>
        <f>SUM(DP51:EE73)</f>
        <v>5230488.550000001</v>
      </c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</row>
    <row r="51" spans="1:151" s="5" customFormat="1" ht="15">
      <c r="A51" s="33"/>
      <c r="B51" s="87" t="s">
        <v>1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136"/>
      <c r="AD51" s="137"/>
      <c r="AE51" s="137"/>
      <c r="AF51" s="137"/>
      <c r="AG51" s="137"/>
      <c r="AH51" s="137"/>
      <c r="AI51" s="137"/>
      <c r="AJ51" s="137"/>
      <c r="AK51" s="138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28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</row>
    <row r="52" spans="1:151" s="5" customFormat="1" ht="60.75" customHeight="1">
      <c r="A52" s="33"/>
      <c r="B52" s="87" t="s">
        <v>151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136"/>
      <c r="AD52" s="137"/>
      <c r="AE52" s="137"/>
      <c r="AF52" s="137"/>
      <c r="AG52" s="137"/>
      <c r="AH52" s="137"/>
      <c r="AI52" s="137"/>
      <c r="AJ52" s="137"/>
      <c r="AK52" s="138"/>
      <c r="AL52" s="134" t="s">
        <v>150</v>
      </c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28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</row>
    <row r="53" spans="1:151" s="5" customFormat="1" ht="15">
      <c r="A53" s="33"/>
      <c r="B53" s="87" t="s">
        <v>152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136"/>
      <c r="AD53" s="137"/>
      <c r="AE53" s="137"/>
      <c r="AF53" s="137"/>
      <c r="AG53" s="137"/>
      <c r="AH53" s="137"/>
      <c r="AI53" s="137"/>
      <c r="AJ53" s="137"/>
      <c r="AK53" s="138"/>
      <c r="AL53" s="134" t="s">
        <v>153</v>
      </c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28">
        <f>BQ53+CG53+DP53</f>
        <v>151700</v>
      </c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>
        <v>151700</v>
      </c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</row>
    <row r="54" spans="1:151" s="5" customFormat="1" ht="15" customHeight="1">
      <c r="A54" s="33"/>
      <c r="B54" s="87" t="s">
        <v>154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136"/>
      <c r="AD54" s="137"/>
      <c r="AE54" s="137"/>
      <c r="AF54" s="137"/>
      <c r="AG54" s="137"/>
      <c r="AH54" s="137"/>
      <c r="AI54" s="137"/>
      <c r="AJ54" s="137"/>
      <c r="AK54" s="138"/>
      <c r="AL54" s="134" t="s">
        <v>153</v>
      </c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28">
        <f>BQ54+CG54+DP54</f>
        <v>60000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>
        <v>60000</v>
      </c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</row>
    <row r="55" spans="1:151" s="5" customFormat="1" ht="15" customHeight="1">
      <c r="A55" s="33"/>
      <c r="B55" s="87" t="s">
        <v>267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136"/>
      <c r="AD55" s="137"/>
      <c r="AE55" s="137"/>
      <c r="AF55" s="137"/>
      <c r="AG55" s="137"/>
      <c r="AH55" s="137"/>
      <c r="AI55" s="137"/>
      <c r="AJ55" s="137"/>
      <c r="AK55" s="138"/>
      <c r="AL55" s="134" t="s">
        <v>153</v>
      </c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28">
        <f>CG55</f>
        <v>18000</v>
      </c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>
        <v>18000</v>
      </c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</row>
    <row r="56" spans="1:151" s="5" customFormat="1" ht="15">
      <c r="A56" s="33"/>
      <c r="B56" s="87" t="s">
        <v>155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136"/>
      <c r="AD56" s="137"/>
      <c r="AE56" s="137"/>
      <c r="AF56" s="137"/>
      <c r="AG56" s="137"/>
      <c r="AH56" s="137"/>
      <c r="AI56" s="137"/>
      <c r="AJ56" s="137"/>
      <c r="AK56" s="138"/>
      <c r="AL56" s="134" t="s">
        <v>153</v>
      </c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28">
        <f>BQ56+CG56+DP56</f>
        <v>3858336.89</v>
      </c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28">
        <v>3708336.89</v>
      </c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>
        <v>150000</v>
      </c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</row>
    <row r="57" spans="1:151" s="5" customFormat="1" ht="43.5" customHeight="1">
      <c r="A57" s="33"/>
      <c r="B57" s="87" t="s">
        <v>180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142"/>
      <c r="AD57" s="52"/>
      <c r="AE57" s="52"/>
      <c r="AF57" s="52"/>
      <c r="AG57" s="52"/>
      <c r="AH57" s="52"/>
      <c r="AI57" s="52"/>
      <c r="AJ57" s="52"/>
      <c r="AK57" s="143"/>
      <c r="AL57" s="134" t="s">
        <v>153</v>
      </c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28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</row>
    <row r="58" spans="1:151" s="5" customFormat="1" ht="30" customHeight="1">
      <c r="A58" s="33"/>
      <c r="B58" s="87" t="s">
        <v>156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136" t="s">
        <v>158</v>
      </c>
      <c r="AD58" s="137"/>
      <c r="AE58" s="137"/>
      <c r="AF58" s="137"/>
      <c r="AG58" s="137"/>
      <c r="AH58" s="137"/>
      <c r="AI58" s="137"/>
      <c r="AJ58" s="137"/>
      <c r="AK58" s="138"/>
      <c r="AL58" s="134" t="s">
        <v>153</v>
      </c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28">
        <f>BQ58+CG58+DP58</f>
        <v>2594546.95</v>
      </c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28">
        <v>469200</v>
      </c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>
        <v>2125346.95</v>
      </c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</row>
    <row r="59" spans="1:151" s="5" customFormat="1" ht="30" customHeight="1">
      <c r="A59" s="33"/>
      <c r="B59" s="87" t="s">
        <v>268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136"/>
      <c r="AD59" s="137"/>
      <c r="AE59" s="137"/>
      <c r="AF59" s="137"/>
      <c r="AG59" s="137"/>
      <c r="AH59" s="137"/>
      <c r="AI59" s="137"/>
      <c r="AJ59" s="137"/>
      <c r="AK59" s="138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28">
        <f>CG59</f>
        <v>1400000</v>
      </c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>
        <v>1400000</v>
      </c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</row>
    <row r="60" spans="1:151" s="5" customFormat="1" ht="30" customHeight="1">
      <c r="A60" s="33"/>
      <c r="B60" s="87" t="s">
        <v>263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8"/>
      <c r="AC60" s="136"/>
      <c r="AD60" s="137"/>
      <c r="AE60" s="137"/>
      <c r="AF60" s="137"/>
      <c r="AG60" s="137"/>
      <c r="AH60" s="137"/>
      <c r="AI60" s="137"/>
      <c r="AJ60" s="137"/>
      <c r="AK60" s="138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28">
        <f>CG60</f>
        <v>7000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>
        <v>7000</v>
      </c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</row>
    <row r="61" spans="1:151" s="5" customFormat="1" ht="15" customHeight="1">
      <c r="A61" s="33"/>
      <c r="B61" s="87" t="s">
        <v>157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8"/>
      <c r="AC61" s="136"/>
      <c r="AD61" s="137"/>
      <c r="AE61" s="137"/>
      <c r="AF61" s="137"/>
      <c r="AG61" s="137"/>
      <c r="AH61" s="137"/>
      <c r="AI61" s="137"/>
      <c r="AJ61" s="137"/>
      <c r="AK61" s="138"/>
      <c r="AL61" s="134" t="s">
        <v>153</v>
      </c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28">
        <f>BQ61+CG61+DP61</f>
        <v>1182441.6</v>
      </c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>
        <v>1182441.6</v>
      </c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</row>
    <row r="62" spans="1:151" s="5" customFormat="1" ht="15" customHeight="1">
      <c r="A62" s="33"/>
      <c r="B62" s="87" t="s">
        <v>267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8"/>
      <c r="AC62" s="136"/>
      <c r="AD62" s="137"/>
      <c r="AE62" s="137"/>
      <c r="AF62" s="137"/>
      <c r="AG62" s="137"/>
      <c r="AH62" s="137"/>
      <c r="AI62" s="137"/>
      <c r="AJ62" s="137"/>
      <c r="AK62" s="138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28">
        <f>CG62</f>
        <v>370000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>
        <v>370000</v>
      </c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</row>
    <row r="63" spans="1:151" s="44" customFormat="1" ht="15" customHeight="1">
      <c r="A63" s="43"/>
      <c r="B63" s="124" t="s">
        <v>265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5"/>
      <c r="AC63" s="120"/>
      <c r="AD63" s="121"/>
      <c r="AE63" s="121"/>
      <c r="AF63" s="121"/>
      <c r="AG63" s="121"/>
      <c r="AH63" s="121"/>
      <c r="AI63" s="121"/>
      <c r="AJ63" s="121"/>
      <c r="AK63" s="122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3">
        <f>CG63</f>
        <v>50000</v>
      </c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>
        <v>50000</v>
      </c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</row>
    <row r="64" spans="1:151" s="44" customFormat="1" ht="15" customHeight="1">
      <c r="A64" s="43"/>
      <c r="B64" s="124" t="s">
        <v>262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5"/>
      <c r="AC64" s="120"/>
      <c r="AD64" s="121"/>
      <c r="AE64" s="121"/>
      <c r="AF64" s="121"/>
      <c r="AG64" s="121"/>
      <c r="AH64" s="121"/>
      <c r="AI64" s="121"/>
      <c r="AJ64" s="121"/>
      <c r="AK64" s="122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3">
        <f>CG64</f>
        <v>35000</v>
      </c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>
        <v>35000</v>
      </c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</row>
    <row r="65" spans="1:151" s="5" customFormat="1" ht="15" customHeight="1">
      <c r="A65" s="33"/>
      <c r="B65" s="87" t="s">
        <v>26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8"/>
      <c r="AC65" s="136"/>
      <c r="AD65" s="137"/>
      <c r="AE65" s="137"/>
      <c r="AF65" s="137"/>
      <c r="AG65" s="137"/>
      <c r="AH65" s="137"/>
      <c r="AI65" s="137"/>
      <c r="AJ65" s="137"/>
      <c r="AK65" s="138"/>
      <c r="AL65" s="134" t="s">
        <v>153</v>
      </c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28">
        <f>BQ65+CG65+DP65</f>
        <v>20000</v>
      </c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>
        <v>20000</v>
      </c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</row>
    <row r="66" spans="1:151" s="5" customFormat="1" ht="15" customHeight="1">
      <c r="A66" s="33"/>
      <c r="B66" s="87" t="s">
        <v>267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8"/>
      <c r="AC66" s="136"/>
      <c r="AD66" s="137"/>
      <c r="AE66" s="137"/>
      <c r="AF66" s="137"/>
      <c r="AG66" s="137"/>
      <c r="AH66" s="137"/>
      <c r="AI66" s="137"/>
      <c r="AJ66" s="137"/>
      <c r="AK66" s="138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28">
        <f>CG66</f>
        <v>20000</v>
      </c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>
        <v>20000</v>
      </c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</row>
    <row r="67" spans="1:151" s="5" customFormat="1" ht="15" customHeight="1">
      <c r="A67" s="34"/>
      <c r="B67" s="179" t="s">
        <v>160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80"/>
      <c r="AC67" s="136"/>
      <c r="AD67" s="137"/>
      <c r="AE67" s="137"/>
      <c r="AF67" s="137"/>
      <c r="AG67" s="137"/>
      <c r="AH67" s="137"/>
      <c r="AI67" s="137"/>
      <c r="AJ67" s="137"/>
      <c r="AK67" s="138"/>
      <c r="AL67" s="134" t="s">
        <v>159</v>
      </c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28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</row>
    <row r="68" spans="1:151" s="5" customFormat="1" ht="15" customHeight="1">
      <c r="A68" s="39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8"/>
      <c r="AC68" s="139"/>
      <c r="AD68" s="140"/>
      <c r="AE68" s="140"/>
      <c r="AF68" s="140"/>
      <c r="AG68" s="140"/>
      <c r="AH68" s="140"/>
      <c r="AI68" s="140"/>
      <c r="AJ68" s="140"/>
      <c r="AK68" s="141"/>
      <c r="AL68" s="134" t="s">
        <v>153</v>
      </c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28">
        <f>BQ68+CG68+DP68</f>
        <v>650000</v>
      </c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>
        <v>650000</v>
      </c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</row>
    <row r="69" spans="1:151" s="5" customFormat="1" ht="15" customHeight="1">
      <c r="A69" s="200" t="s">
        <v>267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2"/>
      <c r="AC69" s="139"/>
      <c r="AD69" s="140"/>
      <c r="AE69" s="140"/>
      <c r="AF69" s="140"/>
      <c r="AG69" s="140"/>
      <c r="AH69" s="140"/>
      <c r="AI69" s="140"/>
      <c r="AJ69" s="140"/>
      <c r="AK69" s="141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28">
        <f>CG69</f>
        <v>328900</v>
      </c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>
        <v>328900</v>
      </c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</row>
    <row r="70" spans="1:151" s="5" customFormat="1" ht="15" customHeight="1">
      <c r="A70" s="200" t="s">
        <v>269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2"/>
      <c r="AC70" s="139"/>
      <c r="AD70" s="140"/>
      <c r="AE70" s="140"/>
      <c r="AF70" s="140"/>
      <c r="AG70" s="140"/>
      <c r="AH70" s="140"/>
      <c r="AI70" s="140"/>
      <c r="AJ70" s="140"/>
      <c r="AK70" s="141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28">
        <f>CG70</f>
        <v>120000</v>
      </c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>
        <v>120000</v>
      </c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</row>
    <row r="71" spans="1:151" s="5" customFormat="1" ht="30" customHeight="1">
      <c r="A71" s="33"/>
      <c r="B71" s="87" t="s">
        <v>161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8"/>
      <c r="AC71" s="153"/>
      <c r="AD71" s="154"/>
      <c r="AE71" s="154"/>
      <c r="AF71" s="154"/>
      <c r="AG71" s="154"/>
      <c r="AH71" s="154"/>
      <c r="AI71" s="154"/>
      <c r="AJ71" s="154"/>
      <c r="AK71" s="155"/>
      <c r="AL71" s="134" t="s">
        <v>153</v>
      </c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28">
        <f>BQ71+CG71+DP71</f>
        <v>0</v>
      </c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</row>
    <row r="72" spans="1:151" s="5" customFormat="1" ht="15" customHeight="1">
      <c r="A72" s="34"/>
      <c r="B72" s="179" t="s">
        <v>162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80"/>
      <c r="AC72" s="136"/>
      <c r="AD72" s="137"/>
      <c r="AE72" s="137"/>
      <c r="AF72" s="137"/>
      <c r="AG72" s="137"/>
      <c r="AH72" s="137"/>
      <c r="AI72" s="137"/>
      <c r="AJ72" s="137"/>
      <c r="AK72" s="138"/>
      <c r="AL72" s="134" t="s">
        <v>159</v>
      </c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28">
        <f>BQ72+CG72+DP72</f>
        <v>0</v>
      </c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</row>
    <row r="73" spans="1:151" s="5" customFormat="1" ht="15" customHeight="1">
      <c r="A73" s="39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8"/>
      <c r="AC73" s="139"/>
      <c r="AD73" s="140"/>
      <c r="AE73" s="140"/>
      <c r="AF73" s="140"/>
      <c r="AG73" s="140"/>
      <c r="AH73" s="140"/>
      <c r="AI73" s="140"/>
      <c r="AJ73" s="140"/>
      <c r="AK73" s="141"/>
      <c r="AL73" s="134" t="s">
        <v>153</v>
      </c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28">
        <f>BQ73+DP73</f>
        <v>1381900</v>
      </c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28">
        <v>490900</v>
      </c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>
        <v>891000</v>
      </c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</row>
    <row r="74" spans="1:151" s="5" customFormat="1" ht="15" customHeight="1">
      <c r="A74" s="199" t="s">
        <v>267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39"/>
      <c r="AD74" s="140"/>
      <c r="AE74" s="140"/>
      <c r="AF74" s="140"/>
      <c r="AG74" s="140"/>
      <c r="AH74" s="140"/>
      <c r="AI74" s="140"/>
      <c r="AJ74" s="140"/>
      <c r="AK74" s="141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28">
        <f>CG74</f>
        <v>163100</v>
      </c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>
        <v>163100</v>
      </c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</row>
    <row r="75" spans="1:151" s="36" customFormat="1" ht="42" customHeight="1">
      <c r="A75" s="35"/>
      <c r="B75" s="171" t="s">
        <v>164</v>
      </c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2"/>
      <c r="AC75" s="174" t="s">
        <v>163</v>
      </c>
      <c r="AD75" s="175"/>
      <c r="AE75" s="175"/>
      <c r="AF75" s="175"/>
      <c r="AG75" s="175"/>
      <c r="AH75" s="175"/>
      <c r="AI75" s="175"/>
      <c r="AJ75" s="175"/>
      <c r="AK75" s="176"/>
      <c r="AL75" s="177" t="s">
        <v>15</v>
      </c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3"/>
      <c r="CK75" s="173"/>
      <c r="CL75" s="173"/>
      <c r="CM75" s="173"/>
      <c r="CN75" s="173"/>
      <c r="CO75" s="173"/>
      <c r="CP75" s="173"/>
      <c r="CQ75" s="173"/>
      <c r="CR75" s="173"/>
      <c r="CS75" s="173"/>
      <c r="CT75" s="173"/>
      <c r="CU75" s="173"/>
      <c r="CV75" s="173"/>
      <c r="CW75" s="173"/>
      <c r="CX75" s="173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3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3"/>
      <c r="DX75" s="173"/>
      <c r="DY75" s="173"/>
      <c r="DZ75" s="173"/>
      <c r="EA75" s="173"/>
      <c r="EB75" s="173"/>
      <c r="EC75" s="173"/>
      <c r="ED75" s="173"/>
      <c r="EE75" s="173"/>
      <c r="EF75" s="173"/>
      <c r="EG75" s="173"/>
      <c r="EH75" s="173"/>
      <c r="EI75" s="173"/>
      <c r="EJ75" s="173"/>
      <c r="EK75" s="173"/>
      <c r="EL75" s="173"/>
      <c r="EM75" s="173"/>
      <c r="EN75" s="173"/>
      <c r="EO75" s="173"/>
      <c r="EP75" s="173"/>
      <c r="EQ75" s="173"/>
      <c r="ER75" s="173"/>
      <c r="ES75" s="173"/>
      <c r="ET75" s="173"/>
      <c r="EU75" s="173"/>
    </row>
    <row r="76" spans="1:151" s="36" customFormat="1" ht="15" customHeight="1">
      <c r="A76" s="35"/>
      <c r="B76" s="129" t="s">
        <v>1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30"/>
      <c r="AC76" s="131"/>
      <c r="AD76" s="132"/>
      <c r="AE76" s="132"/>
      <c r="AF76" s="132"/>
      <c r="AG76" s="132"/>
      <c r="AH76" s="132"/>
      <c r="AI76" s="132"/>
      <c r="AJ76" s="132"/>
      <c r="AK76" s="133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</row>
    <row r="77" spans="1:151" s="36" customFormat="1" ht="30" customHeight="1">
      <c r="A77" s="35"/>
      <c r="B77" s="129" t="s">
        <v>166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30"/>
      <c r="AC77" s="131" t="s">
        <v>165</v>
      </c>
      <c r="AD77" s="132"/>
      <c r="AE77" s="132"/>
      <c r="AF77" s="132"/>
      <c r="AG77" s="132"/>
      <c r="AH77" s="132"/>
      <c r="AI77" s="132"/>
      <c r="AJ77" s="132"/>
      <c r="AK77" s="133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</row>
    <row r="78" spans="1:151" s="36" customFormat="1" ht="15" customHeight="1">
      <c r="A78" s="35"/>
      <c r="B78" s="129" t="s">
        <v>167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30"/>
      <c r="AC78" s="131" t="s">
        <v>168</v>
      </c>
      <c r="AD78" s="132"/>
      <c r="AE78" s="132"/>
      <c r="AF78" s="132"/>
      <c r="AG78" s="132"/>
      <c r="AH78" s="132"/>
      <c r="AI78" s="132"/>
      <c r="AJ78" s="132"/>
      <c r="AK78" s="133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</row>
    <row r="79" spans="1:151" s="36" customFormat="1" ht="30" customHeight="1">
      <c r="A79" s="35"/>
      <c r="B79" s="129" t="s">
        <v>170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30"/>
      <c r="AC79" s="131" t="s">
        <v>169</v>
      </c>
      <c r="AD79" s="132"/>
      <c r="AE79" s="132"/>
      <c r="AF79" s="132"/>
      <c r="AG79" s="132"/>
      <c r="AH79" s="132"/>
      <c r="AI79" s="132"/>
      <c r="AJ79" s="132"/>
      <c r="AK79" s="133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28" t="s">
        <v>255</v>
      </c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</row>
    <row r="80" spans="1:151" s="36" customFormat="1" ht="15" customHeight="1">
      <c r="A80" s="35"/>
      <c r="B80" s="129" t="s">
        <v>1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30"/>
      <c r="AC80" s="131"/>
      <c r="AD80" s="132"/>
      <c r="AE80" s="132"/>
      <c r="AF80" s="132"/>
      <c r="AG80" s="132"/>
      <c r="AH80" s="132"/>
      <c r="AI80" s="132"/>
      <c r="AJ80" s="132"/>
      <c r="AK80" s="133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</row>
    <row r="81" spans="1:151" s="36" customFormat="1" ht="30" customHeight="1">
      <c r="A81" s="35"/>
      <c r="B81" s="129" t="s">
        <v>171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30"/>
      <c r="AC81" s="131" t="s">
        <v>172</v>
      </c>
      <c r="AD81" s="132"/>
      <c r="AE81" s="132"/>
      <c r="AF81" s="132"/>
      <c r="AG81" s="132"/>
      <c r="AH81" s="132"/>
      <c r="AI81" s="132"/>
      <c r="AJ81" s="132"/>
      <c r="AK81" s="133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</row>
    <row r="82" spans="1:151" s="36" customFormat="1" ht="15" customHeight="1">
      <c r="A82" s="35"/>
      <c r="B82" s="129" t="s">
        <v>174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30"/>
      <c r="AC82" s="131" t="s">
        <v>173</v>
      </c>
      <c r="AD82" s="132"/>
      <c r="AE82" s="132"/>
      <c r="AF82" s="132"/>
      <c r="AG82" s="132"/>
      <c r="AH82" s="132"/>
      <c r="AI82" s="132"/>
      <c r="AJ82" s="132"/>
      <c r="AK82" s="133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</row>
    <row r="83" spans="1:151" s="36" customFormat="1" ht="30" customHeight="1">
      <c r="A83" s="35"/>
      <c r="B83" s="171" t="s">
        <v>177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2"/>
      <c r="AC83" s="131" t="s">
        <v>175</v>
      </c>
      <c r="AD83" s="132"/>
      <c r="AE83" s="132"/>
      <c r="AF83" s="132"/>
      <c r="AG83" s="132"/>
      <c r="AH83" s="132"/>
      <c r="AI83" s="132"/>
      <c r="AJ83" s="132"/>
      <c r="AK83" s="133"/>
      <c r="AL83" s="134" t="s">
        <v>15</v>
      </c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23">
        <f>BQ83+CG83+DP83</f>
        <v>259325.95</v>
      </c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3">
        <v>215636.89</v>
      </c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>
        <v>0</v>
      </c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>
        <v>43689.06</v>
      </c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</row>
    <row r="84" spans="1:151" s="36" customFormat="1" ht="30" customHeight="1">
      <c r="A84" s="35"/>
      <c r="B84" s="171" t="s">
        <v>178</v>
      </c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2"/>
      <c r="AC84" s="131" t="s">
        <v>176</v>
      </c>
      <c r="AD84" s="132"/>
      <c r="AE84" s="132"/>
      <c r="AF84" s="132"/>
      <c r="AG84" s="132"/>
      <c r="AH84" s="132"/>
      <c r="AI84" s="132"/>
      <c r="AJ84" s="132"/>
      <c r="AK84" s="133"/>
      <c r="AL84" s="134" t="s">
        <v>15</v>
      </c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</row>
  </sheetData>
  <sheetProtection/>
  <mergeCells count="696">
    <mergeCell ref="EF74:EU74"/>
    <mergeCell ref="CG71:CY71"/>
    <mergeCell ref="CG70:CY70"/>
    <mergeCell ref="CZ70:DO70"/>
    <mergeCell ref="DP70:EE70"/>
    <mergeCell ref="EF70:EU70"/>
    <mergeCell ref="EF72:EU72"/>
    <mergeCell ref="CG73:CY73"/>
    <mergeCell ref="AC74:AK74"/>
    <mergeCell ref="AL74:AZ74"/>
    <mergeCell ref="BA74:BP74"/>
    <mergeCell ref="BQ74:CF74"/>
    <mergeCell ref="CG74:CY74"/>
    <mergeCell ref="CZ74:DO74"/>
    <mergeCell ref="A69:AB69"/>
    <mergeCell ref="A70:AB70"/>
    <mergeCell ref="AC70:AK70"/>
    <mergeCell ref="AL70:AZ70"/>
    <mergeCell ref="BA70:BP70"/>
    <mergeCell ref="BQ70:CF70"/>
    <mergeCell ref="AC69:AK69"/>
    <mergeCell ref="AL69:AZ69"/>
    <mergeCell ref="BA69:BP69"/>
    <mergeCell ref="BQ69:CF69"/>
    <mergeCell ref="CG69:CY69"/>
    <mergeCell ref="CZ69:DO69"/>
    <mergeCell ref="CZ66:DO66"/>
    <mergeCell ref="DP66:EE66"/>
    <mergeCell ref="EF66:EU66"/>
    <mergeCell ref="A74:AB74"/>
    <mergeCell ref="B66:AB66"/>
    <mergeCell ref="AC66:AK66"/>
    <mergeCell ref="AL66:AZ66"/>
    <mergeCell ref="BA66:BP66"/>
    <mergeCell ref="BQ66:CF66"/>
    <mergeCell ref="CG66:CY66"/>
    <mergeCell ref="EF59:EU59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B59:AB59"/>
    <mergeCell ref="AC59:AK59"/>
    <mergeCell ref="AL59:AZ59"/>
    <mergeCell ref="BA59:BP59"/>
    <mergeCell ref="BQ59:CF59"/>
    <mergeCell ref="CG59:CY59"/>
    <mergeCell ref="B60:AB60"/>
    <mergeCell ref="AC60:AK60"/>
    <mergeCell ref="B55:AB55"/>
    <mergeCell ref="AC55:AK55"/>
    <mergeCell ref="AL55:AZ55"/>
    <mergeCell ref="BA55:BP55"/>
    <mergeCell ref="BQ55:CF55"/>
    <mergeCell ref="CG55:CY55"/>
    <mergeCell ref="AL60:AZ60"/>
    <mergeCell ref="BA60:BP60"/>
    <mergeCell ref="BQ60:CF60"/>
    <mergeCell ref="CG60:CY60"/>
    <mergeCell ref="CZ29:DO29"/>
    <mergeCell ref="DP29:EE29"/>
    <mergeCell ref="AL58:AZ58"/>
    <mergeCell ref="BA51:BP51"/>
    <mergeCell ref="AL52:AZ52"/>
    <mergeCell ref="CZ48:DO48"/>
    <mergeCell ref="CZ55:DO55"/>
    <mergeCell ref="DP55:EE55"/>
    <mergeCell ref="EF55:EU55"/>
    <mergeCell ref="BA21:BP21"/>
    <mergeCell ref="BQ21:CF21"/>
    <mergeCell ref="CG21:CY21"/>
    <mergeCell ref="DP35:EE35"/>
    <mergeCell ref="EF38:EU38"/>
    <mergeCell ref="EF35:EU35"/>
    <mergeCell ref="B29:AB29"/>
    <mergeCell ref="AC29:AK29"/>
    <mergeCell ref="AL29:AZ29"/>
    <mergeCell ref="BA29:BP29"/>
    <mergeCell ref="BQ29:CF29"/>
    <mergeCell ref="CG29:CY29"/>
    <mergeCell ref="B57:AB57"/>
    <mergeCell ref="DN1:ET1"/>
    <mergeCell ref="DP49:EE49"/>
    <mergeCell ref="EF41:EU41"/>
    <mergeCell ref="EF42:EU42"/>
    <mergeCell ref="B21:AB21"/>
    <mergeCell ref="EF31:EU31"/>
    <mergeCell ref="EF15:EU15"/>
    <mergeCell ref="EF19:EU19"/>
    <mergeCell ref="EF18:EU18"/>
    <mergeCell ref="AL68:AZ68"/>
    <mergeCell ref="BA68:BP68"/>
    <mergeCell ref="BQ68:CF68"/>
    <mergeCell ref="B67:AB68"/>
    <mergeCell ref="B58:AB58"/>
    <mergeCell ref="BA58:BP58"/>
    <mergeCell ref="B61:AB61"/>
    <mergeCell ref="AL61:AZ61"/>
    <mergeCell ref="B65:AB65"/>
    <mergeCell ref="AL65:AZ65"/>
    <mergeCell ref="EF65:EU65"/>
    <mergeCell ref="CG36:CY36"/>
    <mergeCell ref="CZ36:DO36"/>
    <mergeCell ref="B2:ET2"/>
    <mergeCell ref="B19:AB19"/>
    <mergeCell ref="EF51:EU51"/>
    <mergeCell ref="EF57:EU57"/>
    <mergeCell ref="EF33:EU33"/>
    <mergeCell ref="EF10:EU10"/>
    <mergeCell ref="EF40:EU40"/>
    <mergeCell ref="EF34:EU34"/>
    <mergeCell ref="EF20:EU20"/>
    <mergeCell ref="EF32:EU32"/>
    <mergeCell ref="EF21:EU21"/>
    <mergeCell ref="EF25:EU25"/>
    <mergeCell ref="EF27:EU27"/>
    <mergeCell ref="EF29:EU29"/>
    <mergeCell ref="BA20:BP20"/>
    <mergeCell ref="BA45:BP45"/>
    <mergeCell ref="BA39:BP39"/>
    <mergeCell ref="EF37:EU37"/>
    <mergeCell ref="BA35:BP35"/>
    <mergeCell ref="CZ39:DO39"/>
    <mergeCell ref="EF43:EU43"/>
    <mergeCell ref="EF44:EU44"/>
    <mergeCell ref="CZ35:DO35"/>
    <mergeCell ref="EF39:EU39"/>
    <mergeCell ref="B14:AB14"/>
    <mergeCell ref="AL12:AZ12"/>
    <mergeCell ref="BQ12:CF12"/>
    <mergeCell ref="AL14:AZ14"/>
    <mergeCell ref="CG35:CY35"/>
    <mergeCell ref="CG33:CY33"/>
    <mergeCell ref="AL34:AZ34"/>
    <mergeCell ref="AC21:AK21"/>
    <mergeCell ref="AL21:AZ21"/>
    <mergeCell ref="AL22:AZ22"/>
    <mergeCell ref="DP12:EE12"/>
    <mergeCell ref="CG13:CY13"/>
    <mergeCell ref="CZ13:DO13"/>
    <mergeCell ref="BA15:BP15"/>
    <mergeCell ref="CG12:CY12"/>
    <mergeCell ref="CZ12:DO12"/>
    <mergeCell ref="DP13:EE13"/>
    <mergeCell ref="BA12:BP12"/>
    <mergeCell ref="A5:AB8"/>
    <mergeCell ref="AL5:AZ8"/>
    <mergeCell ref="AL38:AZ38"/>
    <mergeCell ref="AL35:AZ35"/>
    <mergeCell ref="AL37:AZ37"/>
    <mergeCell ref="AL20:AZ20"/>
    <mergeCell ref="B34:AB34"/>
    <mergeCell ref="B33:AB33"/>
    <mergeCell ref="B35:AB35"/>
    <mergeCell ref="AC22:AK22"/>
    <mergeCell ref="B45:AB45"/>
    <mergeCell ref="B22:AB22"/>
    <mergeCell ref="B40:AB40"/>
    <mergeCell ref="BQ45:CF45"/>
    <mergeCell ref="CG49:CY49"/>
    <mergeCell ref="CZ49:DO49"/>
    <mergeCell ref="CG45:CY45"/>
    <mergeCell ref="CZ45:DO45"/>
    <mergeCell ref="CG47:CY47"/>
    <mergeCell ref="CZ47:DO47"/>
    <mergeCell ref="BQ42:CF42"/>
    <mergeCell ref="BQ41:CF41"/>
    <mergeCell ref="BQ44:CF44"/>
    <mergeCell ref="B43:AB43"/>
    <mergeCell ref="AL43:AZ43"/>
    <mergeCell ref="BQ43:CF43"/>
    <mergeCell ref="BA43:BP43"/>
    <mergeCell ref="BA44:BP44"/>
    <mergeCell ref="AC39:AK42"/>
    <mergeCell ref="BQ40:CF40"/>
    <mergeCell ref="BQ36:CF36"/>
    <mergeCell ref="BQ37:CF37"/>
    <mergeCell ref="BQ38:CF38"/>
    <mergeCell ref="CZ37:DO37"/>
    <mergeCell ref="CZ38:DO38"/>
    <mergeCell ref="BA42:BP42"/>
    <mergeCell ref="AL42:AZ42"/>
    <mergeCell ref="BA31:BP31"/>
    <mergeCell ref="BA33:BP33"/>
    <mergeCell ref="BA34:BP34"/>
    <mergeCell ref="B36:AB36"/>
    <mergeCell ref="AL36:AZ36"/>
    <mergeCell ref="B38:AB38"/>
    <mergeCell ref="B37:AB37"/>
    <mergeCell ref="AC33:AK33"/>
    <mergeCell ref="AC48:AK48"/>
    <mergeCell ref="B46:AB46"/>
    <mergeCell ref="AL33:AZ33"/>
    <mergeCell ref="AC34:AK34"/>
    <mergeCell ref="BA37:BP37"/>
    <mergeCell ref="BA38:BP38"/>
    <mergeCell ref="BA40:BP40"/>
    <mergeCell ref="AL45:AZ45"/>
    <mergeCell ref="AL41:AZ41"/>
    <mergeCell ref="BA41:BP41"/>
    <mergeCell ref="B15:AB15"/>
    <mergeCell ref="AL40:AZ40"/>
    <mergeCell ref="AL44:AZ44"/>
    <mergeCell ref="BA49:BP49"/>
    <mergeCell ref="B44:AB44"/>
    <mergeCell ref="B49:AB49"/>
    <mergeCell ref="AL49:AZ49"/>
    <mergeCell ref="B48:AB48"/>
    <mergeCell ref="BA16:BP16"/>
    <mergeCell ref="B20:AB20"/>
    <mergeCell ref="B10:AB10"/>
    <mergeCell ref="AL10:AZ10"/>
    <mergeCell ref="AC11:AK11"/>
    <mergeCell ref="AC12:AK12"/>
    <mergeCell ref="B11:AB11"/>
    <mergeCell ref="B12:AB12"/>
    <mergeCell ref="BQ19:CF19"/>
    <mergeCell ref="BQ18:CF18"/>
    <mergeCell ref="BA14:BP14"/>
    <mergeCell ref="AL18:AZ18"/>
    <mergeCell ref="AL11:AZ11"/>
    <mergeCell ref="BQ13:CF13"/>
    <mergeCell ref="BQ14:CF14"/>
    <mergeCell ref="BA11:BP11"/>
    <mergeCell ref="BA19:BP19"/>
    <mergeCell ref="B13:AB13"/>
    <mergeCell ref="AL17:AZ17"/>
    <mergeCell ref="AL19:AZ19"/>
    <mergeCell ref="B18:AB18"/>
    <mergeCell ref="AC14:AK14"/>
    <mergeCell ref="B52:AB52"/>
    <mergeCell ref="B51:AB51"/>
    <mergeCell ref="AC15:AK15"/>
    <mergeCell ref="AL15:AZ15"/>
    <mergeCell ref="AL48:AZ48"/>
    <mergeCell ref="AC58:AK58"/>
    <mergeCell ref="B17:AB17"/>
    <mergeCell ref="B16:AB16"/>
    <mergeCell ref="AL16:AZ16"/>
    <mergeCell ref="B50:AB50"/>
    <mergeCell ref="AL50:AZ50"/>
    <mergeCell ref="AC49:AK49"/>
    <mergeCell ref="AC35:AK38"/>
    <mergeCell ref="AC30:AK30"/>
    <mergeCell ref="AL30:AZ30"/>
    <mergeCell ref="DP22:EE22"/>
    <mergeCell ref="DP45:EE45"/>
    <mergeCell ref="EF11:EU11"/>
    <mergeCell ref="EF12:EU12"/>
    <mergeCell ref="EF14:EU14"/>
    <mergeCell ref="BQ15:CF15"/>
    <mergeCell ref="BQ11:CF11"/>
    <mergeCell ref="EF13:EU13"/>
    <mergeCell ref="CG38:CY38"/>
    <mergeCell ref="CG40:CY40"/>
    <mergeCell ref="DP75:EE75"/>
    <mergeCell ref="DP65:EE65"/>
    <mergeCell ref="DP30:EE30"/>
    <mergeCell ref="DP31:EE31"/>
    <mergeCell ref="DP33:EE33"/>
    <mergeCell ref="DP34:EE34"/>
    <mergeCell ref="DP39:EE39"/>
    <mergeCell ref="DP37:EE37"/>
    <mergeCell ref="DP69:EE69"/>
    <mergeCell ref="DP74:EE74"/>
    <mergeCell ref="EF48:EU48"/>
    <mergeCell ref="EF49:EU49"/>
    <mergeCell ref="EF47:EU47"/>
    <mergeCell ref="EF50:EU50"/>
    <mergeCell ref="EF36:EU36"/>
    <mergeCell ref="EF46:EU46"/>
    <mergeCell ref="EF45:EU45"/>
    <mergeCell ref="BQ75:CF75"/>
    <mergeCell ref="CG75:CY75"/>
    <mergeCell ref="BQ71:CF71"/>
    <mergeCell ref="BQ50:CF50"/>
    <mergeCell ref="BQ34:CF34"/>
    <mergeCell ref="BQ33:CF33"/>
    <mergeCell ref="BQ39:CF39"/>
    <mergeCell ref="CG39:CY39"/>
    <mergeCell ref="BQ35:CF35"/>
    <mergeCell ref="CG42:CY42"/>
    <mergeCell ref="CZ75:DO75"/>
    <mergeCell ref="EF22:EU22"/>
    <mergeCell ref="B30:AB30"/>
    <mergeCell ref="BQ30:CF30"/>
    <mergeCell ref="EF30:EU30"/>
    <mergeCell ref="CZ71:DO71"/>
    <mergeCell ref="AL71:AZ71"/>
    <mergeCell ref="BA71:BP71"/>
    <mergeCell ref="BQ31:CF31"/>
    <mergeCell ref="B39:AB39"/>
    <mergeCell ref="EF9:EU9"/>
    <mergeCell ref="A9:AB9"/>
    <mergeCell ref="AC20:AK20"/>
    <mergeCell ref="AC16:AK16"/>
    <mergeCell ref="AC17:AK17"/>
    <mergeCell ref="AC18:AK18"/>
    <mergeCell ref="CG16:CY16"/>
    <mergeCell ref="CZ16:DO16"/>
    <mergeCell ref="EF16:EU16"/>
    <mergeCell ref="EF17:EU17"/>
    <mergeCell ref="CG18:CY18"/>
    <mergeCell ref="CZ18:DO18"/>
    <mergeCell ref="CZ17:DO17"/>
    <mergeCell ref="CG15:CY15"/>
    <mergeCell ref="CZ15:DO15"/>
    <mergeCell ref="AC19:AK19"/>
    <mergeCell ref="CG19:CY19"/>
    <mergeCell ref="CZ19:DO19"/>
    <mergeCell ref="BQ17:CF17"/>
    <mergeCell ref="BA18:BP18"/>
    <mergeCell ref="BA50:BP50"/>
    <mergeCell ref="BQ47:CF47"/>
    <mergeCell ref="B41:AB42"/>
    <mergeCell ref="BA30:BP30"/>
    <mergeCell ref="B31:AB31"/>
    <mergeCell ref="AC31:AK31"/>
    <mergeCell ref="AL31:AZ31"/>
    <mergeCell ref="AL39:AZ39"/>
    <mergeCell ref="B47:AB47"/>
    <mergeCell ref="AL46:AZ46"/>
    <mergeCell ref="CG7:CY8"/>
    <mergeCell ref="CZ7:DO8"/>
    <mergeCell ref="EF8:EU8"/>
    <mergeCell ref="BA36:BP36"/>
    <mergeCell ref="DP9:EE9"/>
    <mergeCell ref="BQ22:CF22"/>
    <mergeCell ref="CG22:CY22"/>
    <mergeCell ref="CZ22:DO22"/>
    <mergeCell ref="BA17:BP17"/>
    <mergeCell ref="BQ16:CF16"/>
    <mergeCell ref="BA6:BP8"/>
    <mergeCell ref="AC13:AK13"/>
    <mergeCell ref="AL13:AZ13"/>
    <mergeCell ref="BA13:BP13"/>
    <mergeCell ref="BA9:BP9"/>
    <mergeCell ref="AC10:AK10"/>
    <mergeCell ref="AC5:AK8"/>
    <mergeCell ref="AC9:AK9"/>
    <mergeCell ref="AL9:AZ9"/>
    <mergeCell ref="BA10:BP10"/>
    <mergeCell ref="BQ9:CF9"/>
    <mergeCell ref="CG9:CY9"/>
    <mergeCell ref="CZ10:DO10"/>
    <mergeCell ref="DP10:EE10"/>
    <mergeCell ref="CG11:CY11"/>
    <mergeCell ref="CZ11:DO11"/>
    <mergeCell ref="DP11:EE11"/>
    <mergeCell ref="CG10:CY10"/>
    <mergeCell ref="CZ9:DO9"/>
    <mergeCell ref="BQ10:CF10"/>
    <mergeCell ref="BA22:BP22"/>
    <mergeCell ref="DP15:EE15"/>
    <mergeCell ref="CG14:CY14"/>
    <mergeCell ref="CZ14:DO14"/>
    <mergeCell ref="DP14:EE14"/>
    <mergeCell ref="DP18:EE18"/>
    <mergeCell ref="CG17:CY17"/>
    <mergeCell ref="BQ20:CF20"/>
    <mergeCell ref="DP16:EE16"/>
    <mergeCell ref="DP17:EE17"/>
    <mergeCell ref="DP19:EE19"/>
    <mergeCell ref="CG20:CY20"/>
    <mergeCell ref="CZ20:DO20"/>
    <mergeCell ref="CG31:CY31"/>
    <mergeCell ref="CZ31:DO31"/>
    <mergeCell ref="DP20:EE20"/>
    <mergeCell ref="CZ21:DO21"/>
    <mergeCell ref="DP21:EE21"/>
    <mergeCell ref="DP27:EE27"/>
    <mergeCell ref="CZ25:DO25"/>
    <mergeCell ref="CG30:CY30"/>
    <mergeCell ref="CZ30:DO30"/>
    <mergeCell ref="DP41:EE41"/>
    <mergeCell ref="CZ40:DO40"/>
    <mergeCell ref="DP40:EE40"/>
    <mergeCell ref="CG37:CY37"/>
    <mergeCell ref="DP36:EE36"/>
    <mergeCell ref="CZ33:DO33"/>
    <mergeCell ref="CG34:CY34"/>
    <mergeCell ref="CZ34:DO34"/>
    <mergeCell ref="CZ42:DO42"/>
    <mergeCell ref="DP42:EE42"/>
    <mergeCell ref="CG44:CY44"/>
    <mergeCell ref="DP38:EE38"/>
    <mergeCell ref="CG41:CY41"/>
    <mergeCell ref="CZ41:DO41"/>
    <mergeCell ref="BQ46:CF46"/>
    <mergeCell ref="BA47:BP47"/>
    <mergeCell ref="DP48:EE48"/>
    <mergeCell ref="CZ44:DO44"/>
    <mergeCell ref="DP44:EE44"/>
    <mergeCell ref="CG43:CY43"/>
    <mergeCell ref="CZ43:DO43"/>
    <mergeCell ref="DP43:EE43"/>
    <mergeCell ref="DP47:EE47"/>
    <mergeCell ref="CG46:CY46"/>
    <mergeCell ref="CZ46:DO46"/>
    <mergeCell ref="DP46:EE46"/>
    <mergeCell ref="DP51:EE51"/>
    <mergeCell ref="CG50:CY50"/>
    <mergeCell ref="CZ50:DO50"/>
    <mergeCell ref="DP50:EE50"/>
    <mergeCell ref="CG48:CY48"/>
    <mergeCell ref="CZ53:DO53"/>
    <mergeCell ref="BA52:BP52"/>
    <mergeCell ref="BQ52:CF52"/>
    <mergeCell ref="CG52:CY52"/>
    <mergeCell ref="CZ52:DO52"/>
    <mergeCell ref="CG51:CY51"/>
    <mergeCell ref="CZ51:DO51"/>
    <mergeCell ref="BQ51:CF51"/>
    <mergeCell ref="B71:AB71"/>
    <mergeCell ref="AL51:AZ51"/>
    <mergeCell ref="DP52:EE52"/>
    <mergeCell ref="EF52:EU52"/>
    <mergeCell ref="B53:AB53"/>
    <mergeCell ref="AL53:AZ53"/>
    <mergeCell ref="BA53:BP53"/>
    <mergeCell ref="BQ53:CF53"/>
    <mergeCell ref="AL54:AZ54"/>
    <mergeCell ref="BA54:BP54"/>
    <mergeCell ref="BQ54:CF54"/>
    <mergeCell ref="AL57:AZ57"/>
    <mergeCell ref="CG57:CY57"/>
    <mergeCell ref="AC54:AK54"/>
    <mergeCell ref="AC56:AK56"/>
    <mergeCell ref="BA57:BP57"/>
    <mergeCell ref="BQ57:CF57"/>
    <mergeCell ref="BA67:BP67"/>
    <mergeCell ref="BQ67:CF67"/>
    <mergeCell ref="AL67:AZ67"/>
    <mergeCell ref="B56:AB56"/>
    <mergeCell ref="AL56:AZ56"/>
    <mergeCell ref="DP53:EE53"/>
    <mergeCell ref="DP56:EE56"/>
    <mergeCell ref="CZ54:DO54"/>
    <mergeCell ref="CG58:CY58"/>
    <mergeCell ref="CZ58:DO58"/>
    <mergeCell ref="EF53:EU53"/>
    <mergeCell ref="EF54:EU54"/>
    <mergeCell ref="EF56:EU56"/>
    <mergeCell ref="BA56:BP56"/>
    <mergeCell ref="BQ56:CF56"/>
    <mergeCell ref="DP57:EE57"/>
    <mergeCell ref="DP54:EE54"/>
    <mergeCell ref="CG56:CY56"/>
    <mergeCell ref="CZ56:DO56"/>
    <mergeCell ref="CG54:CY54"/>
    <mergeCell ref="EF58:EU58"/>
    <mergeCell ref="BA61:BP61"/>
    <mergeCell ref="BQ61:CF61"/>
    <mergeCell ref="CG61:CY61"/>
    <mergeCell ref="CZ61:DO61"/>
    <mergeCell ref="BQ58:CF58"/>
    <mergeCell ref="DP61:EE61"/>
    <mergeCell ref="EF61:EU61"/>
    <mergeCell ref="DP60:EE60"/>
    <mergeCell ref="EF60:EU60"/>
    <mergeCell ref="BA65:BP65"/>
    <mergeCell ref="BQ65:CF65"/>
    <mergeCell ref="CG65:CY65"/>
    <mergeCell ref="CZ65:DO65"/>
    <mergeCell ref="CZ57:DO57"/>
    <mergeCell ref="DP58:EE58"/>
    <mergeCell ref="CZ59:DO59"/>
    <mergeCell ref="DP59:EE59"/>
    <mergeCell ref="DP63:EE63"/>
    <mergeCell ref="CZ60:DO60"/>
    <mergeCell ref="EF67:EU67"/>
    <mergeCell ref="CG68:CY68"/>
    <mergeCell ref="CZ68:DO68"/>
    <mergeCell ref="DP68:EE68"/>
    <mergeCell ref="CG67:CY67"/>
    <mergeCell ref="CZ67:DO67"/>
    <mergeCell ref="DP67:EE67"/>
    <mergeCell ref="EF68:EU68"/>
    <mergeCell ref="EF69:EU69"/>
    <mergeCell ref="B72:AB73"/>
    <mergeCell ref="AL72:AZ72"/>
    <mergeCell ref="BA72:BP72"/>
    <mergeCell ref="BQ72:CF72"/>
    <mergeCell ref="CG72:CY72"/>
    <mergeCell ref="CZ72:DO72"/>
    <mergeCell ref="CZ73:DO73"/>
    <mergeCell ref="AL73:AZ73"/>
    <mergeCell ref="BA73:BP73"/>
    <mergeCell ref="BQ73:CF73"/>
    <mergeCell ref="DP73:EE73"/>
    <mergeCell ref="EF73:EU73"/>
    <mergeCell ref="DP71:EE71"/>
    <mergeCell ref="EF71:EU71"/>
    <mergeCell ref="B75:AB75"/>
    <mergeCell ref="AC75:AK75"/>
    <mergeCell ref="AL75:AZ75"/>
    <mergeCell ref="BA75:BP75"/>
    <mergeCell ref="DP72:EE72"/>
    <mergeCell ref="EF75:EU75"/>
    <mergeCell ref="B76:AB76"/>
    <mergeCell ref="AC76:AK76"/>
    <mergeCell ref="AL76:AZ76"/>
    <mergeCell ref="BA76:BP76"/>
    <mergeCell ref="BQ76:CF76"/>
    <mergeCell ref="CG76:CY76"/>
    <mergeCell ref="CZ76:DO76"/>
    <mergeCell ref="DP76:EE76"/>
    <mergeCell ref="EF76:EU76"/>
    <mergeCell ref="B77:AB77"/>
    <mergeCell ref="AC77:AK77"/>
    <mergeCell ref="AL77:AZ77"/>
    <mergeCell ref="BA77:BP77"/>
    <mergeCell ref="BQ77:CF77"/>
    <mergeCell ref="CG77:CY77"/>
    <mergeCell ref="CZ77:DO77"/>
    <mergeCell ref="DP77:EE77"/>
    <mergeCell ref="EF77:EU77"/>
    <mergeCell ref="B78:AB78"/>
    <mergeCell ref="AC78:AK78"/>
    <mergeCell ref="AL78:AZ78"/>
    <mergeCell ref="BA78:BP78"/>
    <mergeCell ref="BQ78:CF78"/>
    <mergeCell ref="CG78:CY78"/>
    <mergeCell ref="CZ78:DO78"/>
    <mergeCell ref="DP78:EE78"/>
    <mergeCell ref="EF78:EU78"/>
    <mergeCell ref="B79:AB79"/>
    <mergeCell ref="AC79:AK79"/>
    <mergeCell ref="AL79:AZ79"/>
    <mergeCell ref="BA79:BP79"/>
    <mergeCell ref="BQ79:CF79"/>
    <mergeCell ref="CG79:CY79"/>
    <mergeCell ref="CZ79:DO79"/>
    <mergeCell ref="DP79:EE79"/>
    <mergeCell ref="EF79:EU79"/>
    <mergeCell ref="B80:AB80"/>
    <mergeCell ref="AC80:AK80"/>
    <mergeCell ref="AL80:AZ80"/>
    <mergeCell ref="BA80:BP80"/>
    <mergeCell ref="BQ80:CF80"/>
    <mergeCell ref="CG80:CY80"/>
    <mergeCell ref="CZ80:DO80"/>
    <mergeCell ref="DP80:EE80"/>
    <mergeCell ref="EF80:EU80"/>
    <mergeCell ref="B81:AB81"/>
    <mergeCell ref="AC81:AK81"/>
    <mergeCell ref="AL81:AZ81"/>
    <mergeCell ref="BA81:BP81"/>
    <mergeCell ref="BQ81:CF81"/>
    <mergeCell ref="CG81:CY81"/>
    <mergeCell ref="CZ81:DO81"/>
    <mergeCell ref="DP81:EE81"/>
    <mergeCell ref="EF81:EU81"/>
    <mergeCell ref="B82:AB82"/>
    <mergeCell ref="AC82:AK82"/>
    <mergeCell ref="AL82:AZ82"/>
    <mergeCell ref="BA82:BP82"/>
    <mergeCell ref="BQ82:CF82"/>
    <mergeCell ref="CG82:CY82"/>
    <mergeCell ref="CZ82:DO82"/>
    <mergeCell ref="DP82:EE82"/>
    <mergeCell ref="EF82:EU82"/>
    <mergeCell ref="B83:AB83"/>
    <mergeCell ref="AC83:AK83"/>
    <mergeCell ref="AL83:AZ83"/>
    <mergeCell ref="BA83:BP83"/>
    <mergeCell ref="BQ83:CF83"/>
    <mergeCell ref="CG83:CY83"/>
    <mergeCell ref="CZ83:DO83"/>
    <mergeCell ref="DP83:EE83"/>
    <mergeCell ref="EF83:EU83"/>
    <mergeCell ref="B84:AB84"/>
    <mergeCell ref="AC84:AK84"/>
    <mergeCell ref="AL84:AZ84"/>
    <mergeCell ref="BA84:BP84"/>
    <mergeCell ref="BQ84:CF84"/>
    <mergeCell ref="CG84:CY84"/>
    <mergeCell ref="CZ84:DO84"/>
    <mergeCell ref="DP84:EE84"/>
    <mergeCell ref="EF84:EU84"/>
    <mergeCell ref="B32:AB32"/>
    <mergeCell ref="AC32:AK32"/>
    <mergeCell ref="AL32:AZ32"/>
    <mergeCell ref="BA32:BP32"/>
    <mergeCell ref="BQ32:CF32"/>
    <mergeCell ref="CG32:CY32"/>
    <mergeCell ref="CZ32:DO32"/>
    <mergeCell ref="DP32:EE32"/>
    <mergeCell ref="AC72:AK72"/>
    <mergeCell ref="CX3:DA3"/>
    <mergeCell ref="DP8:EE8"/>
    <mergeCell ref="DP7:EU7"/>
    <mergeCell ref="BK3:BP3"/>
    <mergeCell ref="BQ3:BT3"/>
    <mergeCell ref="BU3:BW3"/>
    <mergeCell ref="BX3:CO3"/>
    <mergeCell ref="AC52:AK52"/>
    <mergeCell ref="AC53:AK53"/>
    <mergeCell ref="AC43:AK43"/>
    <mergeCell ref="AC44:AK44"/>
    <mergeCell ref="CG53:CY53"/>
    <mergeCell ref="AL47:AZ47"/>
    <mergeCell ref="BA46:BP46"/>
    <mergeCell ref="BQ49:CF49"/>
    <mergeCell ref="BA48:BP48"/>
    <mergeCell ref="BQ48:CF48"/>
    <mergeCell ref="CP3:CS3"/>
    <mergeCell ref="AL27:AZ27"/>
    <mergeCell ref="BA27:BP27"/>
    <mergeCell ref="BQ27:CF27"/>
    <mergeCell ref="CG27:CY27"/>
    <mergeCell ref="CT3:CW3"/>
    <mergeCell ref="CG25:CY25"/>
    <mergeCell ref="BA5:EU5"/>
    <mergeCell ref="BQ6:EU6"/>
    <mergeCell ref="BQ7:CF8"/>
    <mergeCell ref="AC73:AK73"/>
    <mergeCell ref="AC57:AK57"/>
    <mergeCell ref="AC45:AK45"/>
    <mergeCell ref="AC46:AK46"/>
    <mergeCell ref="AC47:AK47"/>
    <mergeCell ref="AC67:AK67"/>
    <mergeCell ref="AC68:AK68"/>
    <mergeCell ref="AC71:AK71"/>
    <mergeCell ref="AC50:AK50"/>
    <mergeCell ref="AC51:AK51"/>
    <mergeCell ref="B27:AB27"/>
    <mergeCell ref="AC27:AK27"/>
    <mergeCell ref="B54:AB54"/>
    <mergeCell ref="AC61:AK61"/>
    <mergeCell ref="AC65:AK65"/>
    <mergeCell ref="CZ27:DO27"/>
    <mergeCell ref="B28:AB28"/>
    <mergeCell ref="AC28:AK28"/>
    <mergeCell ref="AL28:AZ28"/>
    <mergeCell ref="BA28:BP28"/>
    <mergeCell ref="BQ28:CF28"/>
    <mergeCell ref="CG28:CY28"/>
    <mergeCell ref="CZ28:DO28"/>
    <mergeCell ref="DP28:EE28"/>
    <mergeCell ref="EF28:EU28"/>
    <mergeCell ref="B25:AB25"/>
    <mergeCell ref="AC25:AK25"/>
    <mergeCell ref="AL25:AZ25"/>
    <mergeCell ref="BA25:BP25"/>
    <mergeCell ref="BQ25:CF25"/>
    <mergeCell ref="CG23:CY23"/>
    <mergeCell ref="CZ23:DO23"/>
    <mergeCell ref="B26:AB26"/>
    <mergeCell ref="AC26:AK26"/>
    <mergeCell ref="AL26:AZ26"/>
    <mergeCell ref="BA26:BP26"/>
    <mergeCell ref="BQ26:CF26"/>
    <mergeCell ref="CG26:CY26"/>
    <mergeCell ref="CZ24:DO24"/>
    <mergeCell ref="DP24:EE24"/>
    <mergeCell ref="CZ26:DO26"/>
    <mergeCell ref="DP26:EE26"/>
    <mergeCell ref="EF26:EU26"/>
    <mergeCell ref="B23:AB23"/>
    <mergeCell ref="AC23:AK23"/>
    <mergeCell ref="AL23:AZ23"/>
    <mergeCell ref="BA23:BP23"/>
    <mergeCell ref="BQ23:CF23"/>
    <mergeCell ref="DP25:EE25"/>
    <mergeCell ref="CZ63:DO63"/>
    <mergeCell ref="EF24:EU24"/>
    <mergeCell ref="DP23:EE23"/>
    <mergeCell ref="EF23:EU23"/>
    <mergeCell ref="B24:AB24"/>
    <mergeCell ref="AC24:AK24"/>
    <mergeCell ref="AL24:AZ24"/>
    <mergeCell ref="BA24:BP24"/>
    <mergeCell ref="BQ24:CF24"/>
    <mergeCell ref="CG24:CY24"/>
    <mergeCell ref="AC63:AK63"/>
    <mergeCell ref="B63:AB63"/>
    <mergeCell ref="AL63:AZ63"/>
    <mergeCell ref="BA63:BP63"/>
    <mergeCell ref="BQ63:CF63"/>
    <mergeCell ref="CG63:CY63"/>
    <mergeCell ref="AC64:AK64"/>
    <mergeCell ref="EF63:EU63"/>
    <mergeCell ref="B64:AB64"/>
    <mergeCell ref="AL64:AZ64"/>
    <mergeCell ref="BA64:BP64"/>
    <mergeCell ref="BQ64:CF64"/>
    <mergeCell ref="CG64:CY64"/>
    <mergeCell ref="CZ64:DO64"/>
    <mergeCell ref="DP64:EE64"/>
    <mergeCell ref="EF64:EU6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U107"/>
  <sheetViews>
    <sheetView tabSelected="1" view="pageBreakPreview" zoomScaleSheetLayoutView="100" workbookViewId="0" topLeftCell="A1">
      <selection activeCell="BN30" sqref="BN30:CA30"/>
    </sheetView>
  </sheetViews>
  <sheetFormatPr defaultColWidth="0.875" defaultRowHeight="12.75"/>
  <cols>
    <col min="1" max="21" width="0.875" style="1" customWidth="1"/>
    <col min="22" max="22" width="8.375" style="1" customWidth="1"/>
    <col min="23" max="28" width="0.875" style="1" customWidth="1"/>
    <col min="29" max="29" width="0.37109375" style="1" customWidth="1"/>
    <col min="30" max="30" width="0.875" style="1" hidden="1" customWidth="1"/>
    <col min="31" max="38" width="0.875" style="1" customWidth="1"/>
    <col min="39" max="39" width="0.74609375" style="1" customWidth="1"/>
    <col min="40" max="40" width="0.875" style="1" hidden="1" customWidth="1"/>
    <col min="41" max="52" width="0.875" style="1" customWidth="1"/>
    <col min="53" max="53" width="0.12890625" style="1" customWidth="1"/>
    <col min="54" max="57" width="0.875" style="1" customWidth="1"/>
    <col min="58" max="58" width="4.375" style="1" customWidth="1"/>
    <col min="59" max="63" width="0.875" style="1" customWidth="1"/>
    <col min="64" max="64" width="0.74609375" style="1" customWidth="1"/>
    <col min="65" max="65" width="0.875" style="1" hidden="1" customWidth="1"/>
    <col min="66" max="80" width="0.875" style="1" customWidth="1"/>
    <col min="81" max="81" width="0.74609375" style="1" customWidth="1"/>
    <col min="82" max="82" width="0.875" style="1" hidden="1" customWidth="1"/>
    <col min="83" max="90" width="0.875" style="1" customWidth="1"/>
    <col min="91" max="91" width="7.00390625" style="1" customWidth="1"/>
    <col min="92" max="99" width="0.875" style="1" customWidth="1"/>
    <col min="100" max="100" width="6.875" style="1" customWidth="1"/>
    <col min="101" max="106" width="4.75390625" style="1" hidden="1" customWidth="1"/>
    <col min="107" max="143" width="0.875" style="1" customWidth="1"/>
    <col min="144" max="144" width="0.12890625" style="1" customWidth="1"/>
    <col min="145" max="16384" width="0.875" style="1" customWidth="1"/>
  </cols>
  <sheetData>
    <row r="1" spans="52:153" ht="15"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EW1" s="1" t="s">
        <v>230</v>
      </c>
    </row>
    <row r="2" spans="2:176" ht="15" customHeight="1">
      <c r="B2" s="96" t="s">
        <v>270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</row>
    <row r="3" spans="52:115" ht="15"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U3" s="51" t="s">
        <v>51</v>
      </c>
      <c r="BV3" s="51"/>
      <c r="BW3" s="51"/>
      <c r="BX3" s="51"/>
      <c r="BY3" s="51"/>
      <c r="BZ3" s="51"/>
      <c r="CA3" s="74" t="s">
        <v>258</v>
      </c>
      <c r="CB3" s="74"/>
      <c r="CC3" s="74"/>
      <c r="CD3" s="74"/>
      <c r="CE3" s="56" t="s">
        <v>2</v>
      </c>
      <c r="CF3" s="56"/>
      <c r="CG3" s="56"/>
      <c r="CH3" s="74" t="s">
        <v>235</v>
      </c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57">
        <v>20</v>
      </c>
      <c r="DA3" s="57"/>
      <c r="DB3" s="57"/>
      <c r="DC3" s="57"/>
      <c r="DD3" s="55" t="s">
        <v>236</v>
      </c>
      <c r="DE3" s="55"/>
      <c r="DF3" s="55"/>
      <c r="DG3" s="55"/>
      <c r="DH3" s="56" t="s">
        <v>3</v>
      </c>
      <c r="DI3" s="56"/>
      <c r="DJ3" s="56"/>
      <c r="DK3" s="56"/>
    </row>
    <row r="4" spans="52:111" ht="9.75" customHeight="1"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U4" s="46"/>
      <c r="BV4" s="46"/>
      <c r="BW4" s="46"/>
      <c r="BX4" s="46"/>
      <c r="BY4" s="46"/>
      <c r="BZ4" s="46"/>
      <c r="CA4" s="221"/>
      <c r="CB4" s="221"/>
      <c r="CC4" s="221"/>
      <c r="CD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47"/>
      <c r="DA4" s="47"/>
      <c r="DB4" s="47"/>
      <c r="DC4" s="47"/>
      <c r="DD4" s="222"/>
      <c r="DE4" s="222"/>
      <c r="DF4" s="222"/>
      <c r="DG4" s="222"/>
    </row>
    <row r="5" spans="1:177" ht="5.25" customHeight="1">
      <c r="A5" s="223" t="s">
        <v>102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5"/>
      <c r="W5" s="223" t="s">
        <v>96</v>
      </c>
      <c r="X5" s="224"/>
      <c r="Y5" s="224"/>
      <c r="Z5" s="224"/>
      <c r="AA5" s="224"/>
      <c r="AB5" s="224"/>
      <c r="AC5" s="224"/>
      <c r="AD5" s="224"/>
      <c r="AE5" s="225"/>
      <c r="AF5" s="223" t="s">
        <v>271</v>
      </c>
      <c r="AG5" s="224"/>
      <c r="AH5" s="224"/>
      <c r="AI5" s="224"/>
      <c r="AJ5" s="224"/>
      <c r="AK5" s="224"/>
      <c r="AL5" s="224"/>
      <c r="AM5" s="224"/>
      <c r="AN5" s="224"/>
      <c r="AO5" s="225"/>
      <c r="AP5" s="223" t="s">
        <v>181</v>
      </c>
      <c r="AQ5" s="224"/>
      <c r="AR5" s="224"/>
      <c r="AS5" s="224"/>
      <c r="AT5" s="224"/>
      <c r="AU5" s="224"/>
      <c r="AV5" s="224"/>
      <c r="AW5" s="224"/>
      <c r="AX5" s="224"/>
      <c r="AY5" s="225"/>
      <c r="AZ5" s="210" t="s">
        <v>184</v>
      </c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2"/>
    </row>
    <row r="6" spans="1:177" ht="16.5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8"/>
      <c r="W6" s="226"/>
      <c r="X6" s="227"/>
      <c r="Y6" s="227"/>
      <c r="Z6" s="227"/>
      <c r="AA6" s="227"/>
      <c r="AB6" s="227"/>
      <c r="AC6" s="227"/>
      <c r="AD6" s="227"/>
      <c r="AE6" s="228"/>
      <c r="AF6" s="226"/>
      <c r="AG6" s="227"/>
      <c r="AH6" s="227"/>
      <c r="AI6" s="227"/>
      <c r="AJ6" s="227"/>
      <c r="AK6" s="227"/>
      <c r="AL6" s="227"/>
      <c r="AM6" s="227"/>
      <c r="AN6" s="227"/>
      <c r="AO6" s="228"/>
      <c r="AP6" s="226"/>
      <c r="AQ6" s="227"/>
      <c r="AR6" s="227"/>
      <c r="AS6" s="227"/>
      <c r="AT6" s="227"/>
      <c r="AU6" s="227"/>
      <c r="AV6" s="227"/>
      <c r="AW6" s="227"/>
      <c r="AX6" s="227"/>
      <c r="AY6" s="228"/>
      <c r="AZ6" s="223" t="s">
        <v>188</v>
      </c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5"/>
      <c r="CP6" s="210" t="s">
        <v>6</v>
      </c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2"/>
    </row>
    <row r="7" spans="1:177" ht="16.5" customHeight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8"/>
      <c r="W7" s="226"/>
      <c r="X7" s="227"/>
      <c r="Y7" s="227"/>
      <c r="Z7" s="227"/>
      <c r="AA7" s="227"/>
      <c r="AB7" s="227"/>
      <c r="AC7" s="227"/>
      <c r="AD7" s="227"/>
      <c r="AE7" s="228"/>
      <c r="AF7" s="226"/>
      <c r="AG7" s="227"/>
      <c r="AH7" s="227"/>
      <c r="AI7" s="227"/>
      <c r="AJ7" s="227"/>
      <c r="AK7" s="227"/>
      <c r="AL7" s="227"/>
      <c r="AM7" s="227"/>
      <c r="AN7" s="227"/>
      <c r="AO7" s="228"/>
      <c r="AP7" s="226"/>
      <c r="AQ7" s="227"/>
      <c r="AR7" s="227"/>
      <c r="AS7" s="227"/>
      <c r="AT7" s="227"/>
      <c r="AU7" s="227"/>
      <c r="AV7" s="227"/>
      <c r="AW7" s="227"/>
      <c r="AX7" s="227"/>
      <c r="AY7" s="228"/>
      <c r="AZ7" s="229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1"/>
      <c r="CP7" s="210" t="s">
        <v>193</v>
      </c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2"/>
      <c r="EF7" s="210" t="s">
        <v>194</v>
      </c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2"/>
    </row>
    <row r="8" spans="1:177" ht="90" customHeight="1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8"/>
      <c r="W8" s="226"/>
      <c r="X8" s="227"/>
      <c r="Y8" s="227"/>
      <c r="Z8" s="227"/>
      <c r="AA8" s="227"/>
      <c r="AB8" s="227"/>
      <c r="AC8" s="227"/>
      <c r="AD8" s="227"/>
      <c r="AE8" s="228"/>
      <c r="AF8" s="226"/>
      <c r="AG8" s="227"/>
      <c r="AH8" s="227"/>
      <c r="AI8" s="227"/>
      <c r="AJ8" s="227"/>
      <c r="AK8" s="227"/>
      <c r="AL8" s="227"/>
      <c r="AM8" s="227"/>
      <c r="AN8" s="227"/>
      <c r="AO8" s="228"/>
      <c r="AP8" s="226"/>
      <c r="AQ8" s="227"/>
      <c r="AR8" s="227"/>
      <c r="AS8" s="227"/>
      <c r="AT8" s="227"/>
      <c r="AU8" s="227"/>
      <c r="AV8" s="227"/>
      <c r="AW8" s="227"/>
      <c r="AX8" s="227"/>
      <c r="AY8" s="228"/>
      <c r="AZ8" s="232" t="s">
        <v>27</v>
      </c>
      <c r="BA8" s="233"/>
      <c r="BB8" s="233"/>
      <c r="BC8" s="233"/>
      <c r="BD8" s="233"/>
      <c r="BE8" s="233"/>
      <c r="BF8" s="233"/>
      <c r="BG8" s="234" t="s">
        <v>236</v>
      </c>
      <c r="BH8" s="234"/>
      <c r="BI8" s="234"/>
      <c r="BJ8" s="234"/>
      <c r="BK8" s="235" t="s">
        <v>207</v>
      </c>
      <c r="BL8" s="235"/>
      <c r="BM8" s="236"/>
      <c r="BN8" s="237" t="s">
        <v>27</v>
      </c>
      <c r="BO8" s="238"/>
      <c r="BP8" s="238"/>
      <c r="BQ8" s="238"/>
      <c r="BR8" s="238"/>
      <c r="BS8" s="238"/>
      <c r="BT8" s="238"/>
      <c r="BU8" s="239" t="s">
        <v>253</v>
      </c>
      <c r="BV8" s="239"/>
      <c r="BW8" s="239"/>
      <c r="BX8" s="239"/>
      <c r="BY8" s="240" t="s">
        <v>207</v>
      </c>
      <c r="BZ8" s="240"/>
      <c r="CA8" s="241"/>
      <c r="CB8" s="237" t="s">
        <v>27</v>
      </c>
      <c r="CC8" s="238"/>
      <c r="CD8" s="238"/>
      <c r="CE8" s="238"/>
      <c r="CF8" s="238"/>
      <c r="CG8" s="238"/>
      <c r="CH8" s="238"/>
      <c r="CI8" s="239" t="s">
        <v>254</v>
      </c>
      <c r="CJ8" s="239"/>
      <c r="CK8" s="239"/>
      <c r="CL8" s="239"/>
      <c r="CM8" s="240" t="s">
        <v>207</v>
      </c>
      <c r="CN8" s="240"/>
      <c r="CO8" s="241"/>
      <c r="CP8" s="237" t="s">
        <v>27</v>
      </c>
      <c r="CQ8" s="238"/>
      <c r="CR8" s="238"/>
      <c r="CS8" s="238"/>
      <c r="CT8" s="238"/>
      <c r="CU8" s="238"/>
      <c r="CV8" s="238"/>
      <c r="CW8" s="239" t="s">
        <v>236</v>
      </c>
      <c r="CX8" s="239"/>
      <c r="CY8" s="239"/>
      <c r="CZ8" s="239"/>
      <c r="DA8" s="240" t="s">
        <v>207</v>
      </c>
      <c r="DB8" s="240"/>
      <c r="DC8" s="241"/>
      <c r="DD8" s="237" t="s">
        <v>27</v>
      </c>
      <c r="DE8" s="238"/>
      <c r="DF8" s="238"/>
      <c r="DG8" s="238"/>
      <c r="DH8" s="238"/>
      <c r="DI8" s="238"/>
      <c r="DJ8" s="238"/>
      <c r="DK8" s="239" t="s">
        <v>253</v>
      </c>
      <c r="DL8" s="239"/>
      <c r="DM8" s="239"/>
      <c r="DN8" s="239"/>
      <c r="DO8" s="240" t="s">
        <v>207</v>
      </c>
      <c r="DP8" s="240"/>
      <c r="DQ8" s="241"/>
      <c r="DR8" s="237" t="s">
        <v>27</v>
      </c>
      <c r="DS8" s="238"/>
      <c r="DT8" s="238"/>
      <c r="DU8" s="238"/>
      <c r="DV8" s="238"/>
      <c r="DW8" s="238"/>
      <c r="DX8" s="238"/>
      <c r="DY8" s="239" t="s">
        <v>254</v>
      </c>
      <c r="DZ8" s="239"/>
      <c r="EA8" s="239"/>
      <c r="EB8" s="239"/>
      <c r="EC8" s="240" t="s">
        <v>207</v>
      </c>
      <c r="ED8" s="240"/>
      <c r="EE8" s="241"/>
      <c r="EF8" s="237" t="s">
        <v>27</v>
      </c>
      <c r="EG8" s="238"/>
      <c r="EH8" s="238"/>
      <c r="EI8" s="238"/>
      <c r="EJ8" s="238"/>
      <c r="EK8" s="238"/>
      <c r="EL8" s="238"/>
      <c r="EM8" s="239" t="s">
        <v>236</v>
      </c>
      <c r="EN8" s="239"/>
      <c r="EO8" s="239"/>
      <c r="EP8" s="239"/>
      <c r="EQ8" s="240" t="s">
        <v>207</v>
      </c>
      <c r="ER8" s="240"/>
      <c r="ES8" s="241"/>
      <c r="ET8" s="237" t="s">
        <v>27</v>
      </c>
      <c r="EU8" s="238"/>
      <c r="EV8" s="238"/>
      <c r="EW8" s="238"/>
      <c r="EX8" s="238"/>
      <c r="EY8" s="238"/>
      <c r="EZ8" s="238"/>
      <c r="FA8" s="239" t="s">
        <v>253</v>
      </c>
      <c r="FB8" s="239"/>
      <c r="FC8" s="239"/>
      <c r="FD8" s="239"/>
      <c r="FE8" s="240" t="s">
        <v>207</v>
      </c>
      <c r="FF8" s="240"/>
      <c r="FG8" s="241"/>
      <c r="FH8" s="237" t="s">
        <v>27</v>
      </c>
      <c r="FI8" s="238"/>
      <c r="FJ8" s="238"/>
      <c r="FK8" s="238"/>
      <c r="FL8" s="238"/>
      <c r="FM8" s="238"/>
      <c r="FN8" s="238"/>
      <c r="FO8" s="239" t="s">
        <v>254</v>
      </c>
      <c r="FP8" s="239"/>
      <c r="FQ8" s="239"/>
      <c r="FR8" s="239"/>
      <c r="FS8" s="240" t="s">
        <v>207</v>
      </c>
      <c r="FT8" s="240"/>
      <c r="FU8" s="241"/>
    </row>
    <row r="9" spans="1:177" ht="15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8"/>
      <c r="W9" s="226"/>
      <c r="X9" s="227"/>
      <c r="Y9" s="227"/>
      <c r="Z9" s="227"/>
      <c r="AA9" s="227"/>
      <c r="AB9" s="227"/>
      <c r="AC9" s="227"/>
      <c r="AD9" s="227"/>
      <c r="AE9" s="228"/>
      <c r="AF9" s="226"/>
      <c r="AG9" s="227"/>
      <c r="AH9" s="227"/>
      <c r="AI9" s="227"/>
      <c r="AJ9" s="227"/>
      <c r="AK9" s="227"/>
      <c r="AL9" s="227"/>
      <c r="AM9" s="227"/>
      <c r="AN9" s="227"/>
      <c r="AO9" s="228"/>
      <c r="AP9" s="226"/>
      <c r="AQ9" s="227"/>
      <c r="AR9" s="227"/>
      <c r="AS9" s="227"/>
      <c r="AT9" s="227"/>
      <c r="AU9" s="227"/>
      <c r="AV9" s="227"/>
      <c r="AW9" s="227"/>
      <c r="AX9" s="227"/>
      <c r="AY9" s="228"/>
      <c r="AZ9" s="242" t="s">
        <v>185</v>
      </c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4"/>
      <c r="BN9" s="226" t="s">
        <v>186</v>
      </c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8"/>
      <c r="CB9" s="226" t="s">
        <v>187</v>
      </c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8"/>
      <c r="CP9" s="226" t="s">
        <v>185</v>
      </c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8"/>
      <c r="DD9" s="226" t="s">
        <v>186</v>
      </c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8"/>
      <c r="DR9" s="226" t="s">
        <v>187</v>
      </c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8"/>
      <c r="EF9" s="226" t="s">
        <v>185</v>
      </c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8"/>
      <c r="ET9" s="226" t="s">
        <v>186</v>
      </c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8"/>
      <c r="FH9" s="226" t="s">
        <v>187</v>
      </c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8"/>
    </row>
    <row r="10" spans="1:177" ht="6.75" customHeight="1">
      <c r="A10" s="229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1"/>
      <c r="W10" s="229"/>
      <c r="X10" s="230"/>
      <c r="Y10" s="230"/>
      <c r="Z10" s="230"/>
      <c r="AA10" s="230"/>
      <c r="AB10" s="230"/>
      <c r="AC10" s="230"/>
      <c r="AD10" s="230"/>
      <c r="AE10" s="231"/>
      <c r="AF10" s="229"/>
      <c r="AG10" s="230"/>
      <c r="AH10" s="230"/>
      <c r="AI10" s="230"/>
      <c r="AJ10" s="230"/>
      <c r="AK10" s="230"/>
      <c r="AL10" s="230"/>
      <c r="AM10" s="230"/>
      <c r="AN10" s="230"/>
      <c r="AO10" s="231"/>
      <c r="AP10" s="229"/>
      <c r="AQ10" s="230"/>
      <c r="AR10" s="230"/>
      <c r="AS10" s="230"/>
      <c r="AT10" s="230"/>
      <c r="AU10" s="230"/>
      <c r="AV10" s="230"/>
      <c r="AW10" s="230"/>
      <c r="AX10" s="230"/>
      <c r="AY10" s="231"/>
      <c r="AZ10" s="245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7"/>
      <c r="BN10" s="229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1"/>
      <c r="CB10" s="229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1"/>
      <c r="CP10" s="229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1"/>
      <c r="DD10" s="229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1"/>
      <c r="DR10" s="229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1"/>
      <c r="EF10" s="229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1"/>
      <c r="ET10" s="229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1"/>
      <c r="FH10" s="229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1"/>
    </row>
    <row r="11" spans="1:177" ht="45" customHeight="1">
      <c r="A11" s="99">
        <v>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1"/>
      <c r="W11" s="248" t="s">
        <v>106</v>
      </c>
      <c r="X11" s="249"/>
      <c r="Y11" s="249"/>
      <c r="Z11" s="249"/>
      <c r="AA11" s="249"/>
      <c r="AB11" s="249"/>
      <c r="AC11" s="249"/>
      <c r="AD11" s="249"/>
      <c r="AE11" s="250"/>
      <c r="AF11" s="248" t="s">
        <v>272</v>
      </c>
      <c r="AG11" s="249"/>
      <c r="AH11" s="249"/>
      <c r="AI11" s="249"/>
      <c r="AJ11" s="249"/>
      <c r="AK11" s="249"/>
      <c r="AL11" s="249"/>
      <c r="AM11" s="249"/>
      <c r="AN11" s="249"/>
      <c r="AO11" s="250"/>
      <c r="AP11" s="248" t="s">
        <v>107</v>
      </c>
      <c r="AQ11" s="249"/>
      <c r="AR11" s="249"/>
      <c r="AS11" s="249"/>
      <c r="AT11" s="249"/>
      <c r="AU11" s="249"/>
      <c r="AV11" s="249"/>
      <c r="AW11" s="249"/>
      <c r="AX11" s="249"/>
      <c r="AY11" s="250"/>
      <c r="AZ11" s="251">
        <v>4</v>
      </c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3"/>
      <c r="BN11" s="99">
        <v>5</v>
      </c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1"/>
      <c r="CB11" s="99">
        <v>6</v>
      </c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1"/>
      <c r="CP11" s="99">
        <v>7</v>
      </c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1"/>
      <c r="DD11" s="99">
        <v>8</v>
      </c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1"/>
      <c r="DR11" s="99">
        <v>9</v>
      </c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1"/>
      <c r="EF11" s="99">
        <v>10</v>
      </c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1"/>
      <c r="ET11" s="99">
        <v>11</v>
      </c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1"/>
      <c r="FH11" s="99">
        <v>12</v>
      </c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1"/>
    </row>
    <row r="12" spans="1:177" ht="15">
      <c r="A12" s="254" t="s">
        <v>182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  <c r="W12" s="255" t="s">
        <v>183</v>
      </c>
      <c r="X12" s="256"/>
      <c r="Y12" s="256"/>
      <c r="Z12" s="256"/>
      <c r="AA12" s="256"/>
      <c r="AB12" s="256"/>
      <c r="AC12" s="256"/>
      <c r="AD12" s="256"/>
      <c r="AE12" s="257"/>
      <c r="AF12" s="255"/>
      <c r="AG12" s="256"/>
      <c r="AH12" s="256"/>
      <c r="AI12" s="256"/>
      <c r="AJ12" s="256"/>
      <c r="AK12" s="256"/>
      <c r="AL12" s="256"/>
      <c r="AM12" s="256"/>
      <c r="AN12" s="256"/>
      <c r="AO12" s="257"/>
      <c r="AP12" s="258" t="s">
        <v>15</v>
      </c>
      <c r="AQ12" s="258"/>
      <c r="AR12" s="258"/>
      <c r="AS12" s="258"/>
      <c r="AT12" s="258"/>
      <c r="AU12" s="258"/>
      <c r="AV12" s="258"/>
      <c r="AW12" s="258"/>
      <c r="AX12" s="258"/>
      <c r="AY12" s="258"/>
      <c r="AZ12" s="259">
        <f>SUM(AZ13+AZ23)</f>
        <v>4668436.89</v>
      </c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60">
        <f>SUM(BN13+BN23)</f>
        <v>4545400</v>
      </c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>
        <f>SUM(CB13+CB23)</f>
        <v>4632400</v>
      </c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>
        <f>SUM(CP13+CP23)</f>
        <v>4668436.890000001</v>
      </c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>
        <f>SUM(DD13+DD23)</f>
        <v>4545400</v>
      </c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>
        <f>SUM(DR13+DR23)</f>
        <v>4632400</v>
      </c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>
        <f>SUM(EF13+EF23)</f>
        <v>0</v>
      </c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>
        <f>SUM(ET13+ET23)</f>
        <v>0</v>
      </c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>
        <f>SUM(FH13+FH23)</f>
        <v>0</v>
      </c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</row>
    <row r="13" spans="1:177" s="5" customFormat="1" ht="51" customHeight="1">
      <c r="A13" s="261" t="s">
        <v>190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3"/>
      <c r="W13" s="255" t="s">
        <v>189</v>
      </c>
      <c r="X13" s="256"/>
      <c r="Y13" s="256"/>
      <c r="Z13" s="256"/>
      <c r="AA13" s="256"/>
      <c r="AB13" s="256"/>
      <c r="AC13" s="256"/>
      <c r="AD13" s="256"/>
      <c r="AE13" s="257"/>
      <c r="AF13" s="255"/>
      <c r="AG13" s="256"/>
      <c r="AH13" s="256"/>
      <c r="AI13" s="256"/>
      <c r="AJ13" s="256"/>
      <c r="AK13" s="256"/>
      <c r="AL13" s="256"/>
      <c r="AM13" s="256"/>
      <c r="AN13" s="256"/>
      <c r="AO13" s="257"/>
      <c r="AP13" s="258" t="s">
        <v>15</v>
      </c>
      <c r="AQ13" s="258"/>
      <c r="AR13" s="258"/>
      <c r="AS13" s="258"/>
      <c r="AT13" s="258"/>
      <c r="AU13" s="258"/>
      <c r="AV13" s="258"/>
      <c r="AW13" s="258"/>
      <c r="AX13" s="258"/>
      <c r="AY13" s="258"/>
      <c r="AZ13" s="259">
        <f>SUM(AZ15:BM22)</f>
        <v>179019.29</v>
      </c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60">
        <f>SUM(BN15:CA22)</f>
        <v>0</v>
      </c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>
        <f>SUM(CB15:CO22)</f>
        <v>0</v>
      </c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>
        <f>SUM(CP15:DC22)</f>
        <v>0</v>
      </c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>
        <f>SUM(DD15:DQ22)</f>
        <v>0</v>
      </c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>
        <f>SUM(DR15:EE22)</f>
        <v>0</v>
      </c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>
        <f>SUM(EF15:ES22)</f>
        <v>0</v>
      </c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>
        <f>SUM(ET15:FG22)</f>
        <v>0</v>
      </c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>
        <f>SUM(FH15:FU22)</f>
        <v>0</v>
      </c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</row>
    <row r="14" spans="1:177" s="5" customFormat="1" ht="61.5" customHeight="1">
      <c r="A14" s="264" t="s">
        <v>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8"/>
      <c r="W14" s="248" t="s">
        <v>273</v>
      </c>
      <c r="X14" s="249"/>
      <c r="Y14" s="249"/>
      <c r="Z14" s="249"/>
      <c r="AA14" s="249"/>
      <c r="AB14" s="249"/>
      <c r="AC14" s="249"/>
      <c r="AD14" s="249"/>
      <c r="AE14" s="250"/>
      <c r="AF14" s="255"/>
      <c r="AG14" s="256"/>
      <c r="AH14" s="256"/>
      <c r="AI14" s="256"/>
      <c r="AJ14" s="256"/>
      <c r="AK14" s="256"/>
      <c r="AL14" s="256"/>
      <c r="AM14" s="256"/>
      <c r="AN14" s="256"/>
      <c r="AO14" s="257"/>
      <c r="AP14" s="258" t="s">
        <v>15</v>
      </c>
      <c r="AQ14" s="258"/>
      <c r="AR14" s="258"/>
      <c r="AS14" s="258"/>
      <c r="AT14" s="258"/>
      <c r="AU14" s="258"/>
      <c r="AV14" s="258"/>
      <c r="AW14" s="258"/>
      <c r="AX14" s="258"/>
      <c r="AY14" s="258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</row>
    <row r="15" spans="1:177" s="5" customFormat="1" ht="42.75" customHeight="1">
      <c r="A15" s="200" t="s">
        <v>274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2"/>
      <c r="W15" s="248" t="s">
        <v>275</v>
      </c>
      <c r="X15" s="249"/>
      <c r="Y15" s="249"/>
      <c r="Z15" s="249"/>
      <c r="AA15" s="249"/>
      <c r="AB15" s="249"/>
      <c r="AC15" s="249"/>
      <c r="AD15" s="249"/>
      <c r="AE15" s="250"/>
      <c r="AF15" s="248" t="s">
        <v>276</v>
      </c>
      <c r="AG15" s="249"/>
      <c r="AH15" s="249"/>
      <c r="AI15" s="249"/>
      <c r="AJ15" s="249"/>
      <c r="AK15" s="249"/>
      <c r="AL15" s="249"/>
      <c r="AM15" s="249"/>
      <c r="AN15" s="249"/>
      <c r="AO15" s="250"/>
      <c r="AP15" s="265" t="s">
        <v>15</v>
      </c>
      <c r="AQ15" s="265"/>
      <c r="AR15" s="265"/>
      <c r="AS15" s="265"/>
      <c r="AT15" s="265"/>
      <c r="AU15" s="265"/>
      <c r="AV15" s="265"/>
      <c r="AW15" s="265"/>
      <c r="AX15" s="265"/>
      <c r="AY15" s="265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</row>
    <row r="16" spans="1:177" s="5" customFormat="1" ht="27" customHeight="1">
      <c r="A16" s="200" t="s">
        <v>277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2"/>
      <c r="W16" s="248" t="s">
        <v>278</v>
      </c>
      <c r="X16" s="249"/>
      <c r="Y16" s="249"/>
      <c r="Z16" s="249"/>
      <c r="AA16" s="249"/>
      <c r="AB16" s="249"/>
      <c r="AC16" s="249"/>
      <c r="AD16" s="249"/>
      <c r="AE16" s="250"/>
      <c r="AF16" s="248" t="s">
        <v>276</v>
      </c>
      <c r="AG16" s="249"/>
      <c r="AH16" s="249"/>
      <c r="AI16" s="249"/>
      <c r="AJ16" s="249"/>
      <c r="AK16" s="249"/>
      <c r="AL16" s="249"/>
      <c r="AM16" s="249"/>
      <c r="AN16" s="249"/>
      <c r="AO16" s="250"/>
      <c r="AP16" s="265" t="s">
        <v>15</v>
      </c>
      <c r="AQ16" s="265"/>
      <c r="AR16" s="265"/>
      <c r="AS16" s="265"/>
      <c r="AT16" s="265"/>
      <c r="AU16" s="265"/>
      <c r="AV16" s="265"/>
      <c r="AW16" s="265"/>
      <c r="AX16" s="265"/>
      <c r="AY16" s="265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</row>
    <row r="17" spans="1:177" s="5" customFormat="1" ht="24.75" customHeight="1">
      <c r="A17" s="200" t="s">
        <v>279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2"/>
      <c r="W17" s="248" t="s">
        <v>280</v>
      </c>
      <c r="X17" s="249"/>
      <c r="Y17" s="249"/>
      <c r="Z17" s="249"/>
      <c r="AA17" s="249"/>
      <c r="AB17" s="249"/>
      <c r="AC17" s="249"/>
      <c r="AD17" s="249"/>
      <c r="AE17" s="250"/>
      <c r="AF17" s="248" t="s">
        <v>281</v>
      </c>
      <c r="AG17" s="249"/>
      <c r="AH17" s="249"/>
      <c r="AI17" s="249"/>
      <c r="AJ17" s="249"/>
      <c r="AK17" s="249"/>
      <c r="AL17" s="249"/>
      <c r="AM17" s="249"/>
      <c r="AN17" s="249"/>
      <c r="AO17" s="250"/>
      <c r="AP17" s="265" t="s">
        <v>15</v>
      </c>
      <c r="AQ17" s="265"/>
      <c r="AR17" s="265"/>
      <c r="AS17" s="265"/>
      <c r="AT17" s="265"/>
      <c r="AU17" s="265"/>
      <c r="AV17" s="265"/>
      <c r="AW17" s="265"/>
      <c r="AX17" s="265"/>
      <c r="AY17" s="265"/>
      <c r="AZ17" s="266">
        <v>145719.29</v>
      </c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</row>
    <row r="18" spans="1:177" s="5" customFormat="1" ht="19.5" customHeight="1">
      <c r="A18" s="200" t="s">
        <v>282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2"/>
      <c r="W18" s="248" t="s">
        <v>283</v>
      </c>
      <c r="X18" s="249"/>
      <c r="Y18" s="249"/>
      <c r="Z18" s="249"/>
      <c r="AA18" s="249"/>
      <c r="AB18" s="249"/>
      <c r="AC18" s="249"/>
      <c r="AD18" s="249"/>
      <c r="AE18" s="250"/>
      <c r="AF18" s="248"/>
      <c r="AG18" s="249"/>
      <c r="AH18" s="249"/>
      <c r="AI18" s="249"/>
      <c r="AJ18" s="249"/>
      <c r="AK18" s="249"/>
      <c r="AL18" s="249"/>
      <c r="AM18" s="249"/>
      <c r="AN18" s="249"/>
      <c r="AO18" s="250"/>
      <c r="AP18" s="265" t="s">
        <v>15</v>
      </c>
      <c r="AQ18" s="265"/>
      <c r="AR18" s="265"/>
      <c r="AS18" s="265"/>
      <c r="AT18" s="265"/>
      <c r="AU18" s="265"/>
      <c r="AV18" s="265"/>
      <c r="AW18" s="265"/>
      <c r="AX18" s="265"/>
      <c r="AY18" s="265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/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/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7"/>
      <c r="FH18" s="267"/>
      <c r="FI18" s="267"/>
      <c r="FJ18" s="267"/>
      <c r="FK18" s="267"/>
      <c r="FL18" s="267"/>
      <c r="FM18" s="267"/>
      <c r="FN18" s="267"/>
      <c r="FO18" s="267"/>
      <c r="FP18" s="267"/>
      <c r="FQ18" s="267"/>
      <c r="FR18" s="267"/>
      <c r="FS18" s="267"/>
      <c r="FT18" s="267"/>
      <c r="FU18" s="267"/>
    </row>
    <row r="19" spans="1:177" s="5" customFormat="1" ht="19.5" customHeight="1">
      <c r="A19" s="200" t="s">
        <v>284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2"/>
      <c r="W19" s="248" t="s">
        <v>285</v>
      </c>
      <c r="X19" s="249"/>
      <c r="Y19" s="249"/>
      <c r="Z19" s="249"/>
      <c r="AA19" s="249"/>
      <c r="AB19" s="249"/>
      <c r="AC19" s="249"/>
      <c r="AD19" s="249"/>
      <c r="AE19" s="250"/>
      <c r="AF19" s="248" t="s">
        <v>286</v>
      </c>
      <c r="AG19" s="249"/>
      <c r="AH19" s="249"/>
      <c r="AI19" s="249"/>
      <c r="AJ19" s="249"/>
      <c r="AK19" s="249"/>
      <c r="AL19" s="249"/>
      <c r="AM19" s="249"/>
      <c r="AN19" s="249"/>
      <c r="AO19" s="250"/>
      <c r="AP19" s="265" t="s">
        <v>15</v>
      </c>
      <c r="AQ19" s="265"/>
      <c r="AR19" s="265"/>
      <c r="AS19" s="265"/>
      <c r="AT19" s="265"/>
      <c r="AU19" s="265"/>
      <c r="AV19" s="265"/>
      <c r="AW19" s="265"/>
      <c r="AX19" s="265"/>
      <c r="AY19" s="265"/>
      <c r="AZ19" s="266">
        <v>33300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267"/>
      <c r="DV19" s="267"/>
      <c r="DW19" s="267"/>
      <c r="DX19" s="267"/>
      <c r="DY19" s="267"/>
      <c r="DZ19" s="267"/>
      <c r="EA19" s="267"/>
      <c r="EB19" s="267"/>
      <c r="EC19" s="267"/>
      <c r="ED19" s="267"/>
      <c r="EE19" s="267"/>
      <c r="EF19" s="267"/>
      <c r="EG19" s="267"/>
      <c r="EH19" s="267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7"/>
      <c r="EV19" s="267"/>
      <c r="EW19" s="267"/>
      <c r="EX19" s="267"/>
      <c r="EY19" s="267"/>
      <c r="EZ19" s="267"/>
      <c r="FA19" s="267"/>
      <c r="FB19" s="267"/>
      <c r="FC19" s="267"/>
      <c r="FD19" s="267"/>
      <c r="FE19" s="267"/>
      <c r="FF19" s="267"/>
      <c r="FG19" s="267"/>
      <c r="FH19" s="267"/>
      <c r="FI19" s="267"/>
      <c r="FJ19" s="267"/>
      <c r="FK19" s="267"/>
      <c r="FL19" s="267"/>
      <c r="FM19" s="267"/>
      <c r="FN19" s="267"/>
      <c r="FO19" s="267"/>
      <c r="FP19" s="267"/>
      <c r="FQ19" s="267"/>
      <c r="FR19" s="267"/>
      <c r="FS19" s="267"/>
      <c r="FT19" s="267"/>
      <c r="FU19" s="267"/>
    </row>
    <row r="20" spans="1:177" ht="15">
      <c r="A20" s="200" t="s">
        <v>287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2"/>
      <c r="W20" s="248" t="s">
        <v>288</v>
      </c>
      <c r="X20" s="249"/>
      <c r="Y20" s="249"/>
      <c r="Z20" s="249"/>
      <c r="AA20" s="249"/>
      <c r="AB20" s="249"/>
      <c r="AC20" s="249"/>
      <c r="AD20" s="249"/>
      <c r="AE20" s="250"/>
      <c r="AF20" s="248" t="s">
        <v>289</v>
      </c>
      <c r="AG20" s="249"/>
      <c r="AH20" s="249"/>
      <c r="AI20" s="249"/>
      <c r="AJ20" s="249"/>
      <c r="AK20" s="249"/>
      <c r="AL20" s="249"/>
      <c r="AM20" s="249"/>
      <c r="AN20" s="249"/>
      <c r="AO20" s="250"/>
      <c r="AP20" s="265" t="s">
        <v>15</v>
      </c>
      <c r="AQ20" s="265"/>
      <c r="AR20" s="265"/>
      <c r="AS20" s="265"/>
      <c r="AT20" s="265"/>
      <c r="AU20" s="265"/>
      <c r="AV20" s="265"/>
      <c r="AW20" s="265"/>
      <c r="AX20" s="265"/>
      <c r="AY20" s="265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7"/>
      <c r="DQ20" s="267"/>
      <c r="DR20" s="267"/>
      <c r="DS20" s="267"/>
      <c r="DT20" s="267"/>
      <c r="DU20" s="267"/>
      <c r="DV20" s="267"/>
      <c r="DW20" s="267"/>
      <c r="DX20" s="267"/>
      <c r="DY20" s="267"/>
      <c r="DZ20" s="267"/>
      <c r="EA20" s="267"/>
      <c r="EB20" s="267"/>
      <c r="EC20" s="267"/>
      <c r="ED20" s="267"/>
      <c r="EE20" s="267"/>
      <c r="EF20" s="267"/>
      <c r="EG20" s="267"/>
      <c r="EH20" s="267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7"/>
      <c r="EV20" s="267"/>
      <c r="EW20" s="267"/>
      <c r="EX20" s="267"/>
      <c r="EY20" s="267"/>
      <c r="EZ20" s="267"/>
      <c r="FA20" s="267"/>
      <c r="FB20" s="267"/>
      <c r="FC20" s="267"/>
      <c r="FD20" s="267"/>
      <c r="FE20" s="267"/>
      <c r="FF20" s="267"/>
      <c r="FG20" s="267"/>
      <c r="FH20" s="267"/>
      <c r="FI20" s="267"/>
      <c r="FJ20" s="267"/>
      <c r="FK20" s="267"/>
      <c r="FL20" s="267"/>
      <c r="FM20" s="267"/>
      <c r="FN20" s="267"/>
      <c r="FO20" s="267"/>
      <c r="FP20" s="267"/>
      <c r="FQ20" s="267"/>
      <c r="FR20" s="267"/>
      <c r="FS20" s="267"/>
      <c r="FT20" s="267"/>
      <c r="FU20" s="267"/>
    </row>
    <row r="21" spans="1:177" ht="15">
      <c r="A21" s="200" t="s">
        <v>290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2"/>
      <c r="W21" s="248" t="s">
        <v>291</v>
      </c>
      <c r="X21" s="249"/>
      <c r="Y21" s="249"/>
      <c r="Z21" s="249"/>
      <c r="AA21" s="249"/>
      <c r="AB21" s="249"/>
      <c r="AC21" s="249"/>
      <c r="AD21" s="249"/>
      <c r="AE21" s="250"/>
      <c r="AF21" s="248" t="s">
        <v>292</v>
      </c>
      <c r="AG21" s="249"/>
      <c r="AH21" s="249"/>
      <c r="AI21" s="249"/>
      <c r="AJ21" s="249"/>
      <c r="AK21" s="249"/>
      <c r="AL21" s="249"/>
      <c r="AM21" s="249"/>
      <c r="AN21" s="249"/>
      <c r="AO21" s="250"/>
      <c r="AP21" s="265" t="s">
        <v>15</v>
      </c>
      <c r="AQ21" s="265"/>
      <c r="AR21" s="265"/>
      <c r="AS21" s="265"/>
      <c r="AT21" s="265"/>
      <c r="AU21" s="265"/>
      <c r="AV21" s="265"/>
      <c r="AW21" s="265"/>
      <c r="AX21" s="265"/>
      <c r="AY21" s="265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7"/>
      <c r="DQ21" s="267"/>
      <c r="DR21" s="267"/>
      <c r="DS21" s="267"/>
      <c r="DT21" s="267"/>
      <c r="DU21" s="267"/>
      <c r="DV21" s="267"/>
      <c r="DW21" s="267"/>
      <c r="DX21" s="267"/>
      <c r="DY21" s="267"/>
      <c r="DZ21" s="267"/>
      <c r="EA21" s="267"/>
      <c r="EB21" s="267"/>
      <c r="EC21" s="267"/>
      <c r="ED21" s="267"/>
      <c r="EE21" s="267"/>
      <c r="EF21" s="267"/>
      <c r="EG21" s="267"/>
      <c r="EH21" s="267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7"/>
      <c r="EV21" s="267"/>
      <c r="EW21" s="267"/>
      <c r="EX21" s="267"/>
      <c r="EY21" s="267"/>
      <c r="EZ21" s="267"/>
      <c r="FA21" s="267"/>
      <c r="FB21" s="267"/>
      <c r="FC21" s="267"/>
      <c r="FD21" s="267"/>
      <c r="FE21" s="267"/>
      <c r="FF21" s="267"/>
      <c r="FG21" s="267"/>
      <c r="FH21" s="267"/>
      <c r="FI21" s="267"/>
      <c r="FJ21" s="267"/>
      <c r="FK21" s="267"/>
      <c r="FL21" s="267"/>
      <c r="FM21" s="267"/>
      <c r="FN21" s="267"/>
      <c r="FO21" s="267"/>
      <c r="FP21" s="267"/>
      <c r="FQ21" s="267"/>
      <c r="FR21" s="267"/>
      <c r="FS21" s="267"/>
      <c r="FT21" s="267"/>
      <c r="FU21" s="267"/>
    </row>
    <row r="22" spans="1:177" ht="5.25" customHeight="1">
      <c r="A22" s="200" t="s">
        <v>293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2"/>
      <c r="W22" s="248" t="s">
        <v>294</v>
      </c>
      <c r="X22" s="249"/>
      <c r="Y22" s="249"/>
      <c r="Z22" s="249"/>
      <c r="AA22" s="249"/>
      <c r="AB22" s="249"/>
      <c r="AC22" s="249"/>
      <c r="AD22" s="249"/>
      <c r="AE22" s="250"/>
      <c r="AF22" s="248" t="s">
        <v>295</v>
      </c>
      <c r="AG22" s="249"/>
      <c r="AH22" s="249"/>
      <c r="AI22" s="249"/>
      <c r="AJ22" s="249"/>
      <c r="AK22" s="249"/>
      <c r="AL22" s="249"/>
      <c r="AM22" s="249"/>
      <c r="AN22" s="249"/>
      <c r="AO22" s="250"/>
      <c r="AP22" s="265" t="s">
        <v>15</v>
      </c>
      <c r="AQ22" s="265"/>
      <c r="AR22" s="265"/>
      <c r="AS22" s="265"/>
      <c r="AT22" s="265"/>
      <c r="AU22" s="265"/>
      <c r="AV22" s="265"/>
      <c r="AW22" s="265"/>
      <c r="AX22" s="265"/>
      <c r="AY22" s="265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7"/>
      <c r="DQ22" s="267"/>
      <c r="DR22" s="267"/>
      <c r="DS22" s="267"/>
      <c r="DT22" s="267"/>
      <c r="DU22" s="267"/>
      <c r="DV22" s="267"/>
      <c r="DW22" s="267"/>
      <c r="DX22" s="267"/>
      <c r="DY22" s="267"/>
      <c r="DZ22" s="267"/>
      <c r="EA22" s="267"/>
      <c r="EB22" s="267"/>
      <c r="EC22" s="267"/>
      <c r="ED22" s="267"/>
      <c r="EE22" s="267"/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7"/>
      <c r="EV22" s="267"/>
      <c r="EW22" s="267"/>
      <c r="EX22" s="267"/>
      <c r="EY22" s="267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7"/>
      <c r="FM22" s="267"/>
      <c r="FN22" s="267"/>
      <c r="FO22" s="267"/>
      <c r="FP22" s="267"/>
      <c r="FQ22" s="267"/>
      <c r="FR22" s="267"/>
      <c r="FS22" s="267"/>
      <c r="FT22" s="267"/>
      <c r="FU22" s="267"/>
    </row>
    <row r="23" spans="1:177" ht="16.5" customHeight="1">
      <c r="A23" s="254" t="s">
        <v>192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3"/>
      <c r="W23" s="255" t="s">
        <v>191</v>
      </c>
      <c r="X23" s="256"/>
      <c r="Y23" s="256"/>
      <c r="Z23" s="256"/>
      <c r="AA23" s="256"/>
      <c r="AB23" s="256"/>
      <c r="AC23" s="256"/>
      <c r="AD23" s="256"/>
      <c r="AE23" s="257"/>
      <c r="AF23" s="255"/>
      <c r="AG23" s="256"/>
      <c r="AH23" s="256"/>
      <c r="AI23" s="256"/>
      <c r="AJ23" s="256"/>
      <c r="AK23" s="256"/>
      <c r="AL23" s="256"/>
      <c r="AM23" s="256"/>
      <c r="AN23" s="256"/>
      <c r="AO23" s="257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9">
        <f>SUM(AZ25:BM32)</f>
        <v>4489417.6</v>
      </c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60">
        <f>SUM(BN25:CA32)</f>
        <v>4545400</v>
      </c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>
        <f>SUM(CB25:CO32)</f>
        <v>4632400</v>
      </c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>
        <f>SUM(CP25:DC32)</f>
        <v>4668436.890000001</v>
      </c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>
        <f>SUM(DD25:DQ32)</f>
        <v>4545400</v>
      </c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>
        <f>SUM(DR25:EE32)</f>
        <v>4632400</v>
      </c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>
        <f>SUM(EF25:ES32)</f>
        <v>0</v>
      </c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>
        <f>SUM(ET25:FG32)</f>
        <v>0</v>
      </c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>
        <f>SUM(FH25:FU32)</f>
        <v>0</v>
      </c>
      <c r="FI23" s="260"/>
      <c r="FJ23" s="260"/>
      <c r="FK23" s="260"/>
      <c r="FL23" s="260"/>
      <c r="FM23" s="260"/>
      <c r="FN23" s="260"/>
      <c r="FO23" s="260"/>
      <c r="FP23" s="260"/>
      <c r="FQ23" s="260"/>
      <c r="FR23" s="260"/>
      <c r="FS23" s="260"/>
      <c r="FT23" s="260"/>
      <c r="FU23" s="260"/>
    </row>
    <row r="24" spans="1:177" ht="16.5" customHeight="1">
      <c r="A24" s="264" t="s">
        <v>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  <c r="W24" s="248" t="s">
        <v>296</v>
      </c>
      <c r="X24" s="249"/>
      <c r="Y24" s="249"/>
      <c r="Z24" s="249"/>
      <c r="AA24" s="249"/>
      <c r="AB24" s="249"/>
      <c r="AC24" s="249"/>
      <c r="AD24" s="249"/>
      <c r="AE24" s="250"/>
      <c r="AF24" s="255"/>
      <c r="AG24" s="256"/>
      <c r="AH24" s="256"/>
      <c r="AI24" s="256"/>
      <c r="AJ24" s="256"/>
      <c r="AK24" s="256"/>
      <c r="AL24" s="256"/>
      <c r="AM24" s="256"/>
      <c r="AN24" s="256"/>
      <c r="AO24" s="257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260"/>
      <c r="FT24" s="260"/>
      <c r="FU24" s="260"/>
    </row>
    <row r="25" spans="1:177" ht="90" customHeight="1">
      <c r="A25" s="200" t="s">
        <v>274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2"/>
      <c r="W25" s="248" t="s">
        <v>297</v>
      </c>
      <c r="X25" s="249"/>
      <c r="Y25" s="249"/>
      <c r="Z25" s="249"/>
      <c r="AA25" s="249"/>
      <c r="AB25" s="249"/>
      <c r="AC25" s="249"/>
      <c r="AD25" s="249"/>
      <c r="AE25" s="250"/>
      <c r="AF25" s="248"/>
      <c r="AG25" s="249"/>
      <c r="AH25" s="249"/>
      <c r="AI25" s="249"/>
      <c r="AJ25" s="249"/>
      <c r="AK25" s="249"/>
      <c r="AL25" s="249"/>
      <c r="AM25" s="249"/>
      <c r="AN25" s="249"/>
      <c r="AO25" s="250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  <c r="FL25" s="267"/>
      <c r="FM25" s="267"/>
      <c r="FN25" s="267"/>
      <c r="FO25" s="267"/>
      <c r="FP25" s="267"/>
      <c r="FQ25" s="267"/>
      <c r="FR25" s="267"/>
      <c r="FS25" s="267"/>
      <c r="FT25" s="267"/>
      <c r="FU25" s="267"/>
    </row>
    <row r="26" spans="1:177" ht="15">
      <c r="A26" s="200" t="s">
        <v>277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2"/>
      <c r="W26" s="248" t="s">
        <v>298</v>
      </c>
      <c r="X26" s="249"/>
      <c r="Y26" s="249"/>
      <c r="Z26" s="249"/>
      <c r="AA26" s="249"/>
      <c r="AB26" s="249"/>
      <c r="AC26" s="249"/>
      <c r="AD26" s="249"/>
      <c r="AE26" s="250"/>
      <c r="AF26" s="248"/>
      <c r="AG26" s="249"/>
      <c r="AH26" s="249"/>
      <c r="AI26" s="249"/>
      <c r="AJ26" s="249"/>
      <c r="AK26" s="249"/>
      <c r="AL26" s="249"/>
      <c r="AM26" s="249"/>
      <c r="AN26" s="249"/>
      <c r="AO26" s="250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67"/>
      <c r="EB26" s="267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67"/>
      <c r="EO26" s="267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A26" s="267"/>
      <c r="FB26" s="267"/>
      <c r="FC26" s="267"/>
      <c r="FD26" s="267"/>
      <c r="FE26" s="267"/>
      <c r="FF26" s="267"/>
      <c r="FG26" s="267"/>
      <c r="FH26" s="267"/>
      <c r="FI26" s="267"/>
      <c r="FJ26" s="267"/>
      <c r="FK26" s="267"/>
      <c r="FL26" s="267"/>
      <c r="FM26" s="267"/>
      <c r="FN26" s="267"/>
      <c r="FO26" s="267"/>
      <c r="FP26" s="267"/>
      <c r="FQ26" s="267"/>
      <c r="FR26" s="267"/>
      <c r="FS26" s="267"/>
      <c r="FT26" s="267"/>
      <c r="FU26" s="267"/>
    </row>
    <row r="27" spans="1:177" ht="24.75" customHeight="1">
      <c r="A27" s="200" t="s">
        <v>279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  <c r="W27" s="248" t="s">
        <v>299</v>
      </c>
      <c r="X27" s="249"/>
      <c r="Y27" s="249"/>
      <c r="Z27" s="249"/>
      <c r="AA27" s="249"/>
      <c r="AB27" s="249"/>
      <c r="AC27" s="249"/>
      <c r="AD27" s="249"/>
      <c r="AE27" s="250"/>
      <c r="AF27" s="248" t="s">
        <v>281</v>
      </c>
      <c r="AG27" s="249"/>
      <c r="AH27" s="249"/>
      <c r="AI27" s="249"/>
      <c r="AJ27" s="249"/>
      <c r="AK27" s="249"/>
      <c r="AL27" s="249"/>
      <c r="AM27" s="249"/>
      <c r="AN27" s="249"/>
      <c r="AO27" s="250"/>
      <c r="AP27" s="265" t="s">
        <v>300</v>
      </c>
      <c r="AQ27" s="265"/>
      <c r="AR27" s="265"/>
      <c r="AS27" s="265"/>
      <c r="AT27" s="265"/>
      <c r="AU27" s="265"/>
      <c r="AV27" s="265"/>
      <c r="AW27" s="265"/>
      <c r="AX27" s="265"/>
      <c r="AY27" s="265"/>
      <c r="AZ27" s="266">
        <v>3562617.6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7">
        <v>3783200</v>
      </c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>
        <v>3862700</v>
      </c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>
        <v>3708336.89</v>
      </c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>
        <v>3783200</v>
      </c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>
        <v>3862700</v>
      </c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  <c r="FL27" s="267"/>
      <c r="FM27" s="267"/>
      <c r="FN27" s="267"/>
      <c r="FO27" s="267"/>
      <c r="FP27" s="267"/>
      <c r="FQ27" s="267"/>
      <c r="FR27" s="267"/>
      <c r="FS27" s="267"/>
      <c r="FT27" s="267"/>
      <c r="FU27" s="267"/>
    </row>
    <row r="28" spans="1:177" ht="24.75" customHeight="1">
      <c r="A28" s="200" t="s">
        <v>282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2"/>
      <c r="W28" s="248" t="s">
        <v>301</v>
      </c>
      <c r="X28" s="249"/>
      <c r="Y28" s="249"/>
      <c r="Z28" s="249"/>
      <c r="AA28" s="249"/>
      <c r="AB28" s="249"/>
      <c r="AC28" s="249"/>
      <c r="AD28" s="249"/>
      <c r="AE28" s="250"/>
      <c r="AF28" s="248"/>
      <c r="AG28" s="249"/>
      <c r="AH28" s="249"/>
      <c r="AI28" s="249"/>
      <c r="AJ28" s="249"/>
      <c r="AK28" s="249"/>
      <c r="AL28" s="249"/>
      <c r="AM28" s="249"/>
      <c r="AN28" s="249"/>
      <c r="AO28" s="250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267"/>
      <c r="DS28" s="267"/>
      <c r="DT28" s="267"/>
      <c r="DU28" s="267"/>
      <c r="DV28" s="267"/>
      <c r="DW28" s="267"/>
      <c r="DX28" s="267"/>
      <c r="DY28" s="267"/>
      <c r="DZ28" s="267"/>
      <c r="EA28" s="267"/>
      <c r="EB28" s="267"/>
      <c r="EC28" s="267"/>
      <c r="ED28" s="267"/>
      <c r="EE28" s="267"/>
      <c r="EF28" s="267"/>
      <c r="EG28" s="267"/>
      <c r="EH28" s="267"/>
      <c r="EI28" s="267"/>
      <c r="EJ28" s="267"/>
      <c r="EK28" s="267"/>
      <c r="EL28" s="267"/>
      <c r="EM28" s="267"/>
      <c r="EN28" s="267"/>
      <c r="EO28" s="267"/>
      <c r="EP28" s="267"/>
      <c r="EQ28" s="267"/>
      <c r="ER28" s="267"/>
      <c r="ES28" s="267"/>
      <c r="ET28" s="267"/>
      <c r="EU28" s="267"/>
      <c r="EV28" s="267"/>
      <c r="EW28" s="267"/>
      <c r="EX28" s="267"/>
      <c r="EY28" s="267"/>
      <c r="EZ28" s="267"/>
      <c r="FA28" s="267"/>
      <c r="FB28" s="267"/>
      <c r="FC28" s="267"/>
      <c r="FD28" s="267"/>
      <c r="FE28" s="267"/>
      <c r="FF28" s="267"/>
      <c r="FG28" s="267"/>
      <c r="FH28" s="267"/>
      <c r="FI28" s="267"/>
      <c r="FJ28" s="267"/>
      <c r="FK28" s="267"/>
      <c r="FL28" s="267"/>
      <c r="FM28" s="267"/>
      <c r="FN28" s="267"/>
      <c r="FO28" s="267"/>
      <c r="FP28" s="267"/>
      <c r="FQ28" s="267"/>
      <c r="FR28" s="267"/>
      <c r="FS28" s="267"/>
      <c r="FT28" s="267"/>
      <c r="FU28" s="267"/>
    </row>
    <row r="29" spans="1:177" ht="30.75" customHeight="1">
      <c r="A29" s="200" t="s">
        <v>284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2"/>
      <c r="W29" s="248" t="s">
        <v>302</v>
      </c>
      <c r="X29" s="249"/>
      <c r="Y29" s="249"/>
      <c r="Z29" s="249"/>
      <c r="AA29" s="249"/>
      <c r="AB29" s="249"/>
      <c r="AC29" s="249"/>
      <c r="AD29" s="249"/>
      <c r="AE29" s="250"/>
      <c r="AF29" s="248" t="s">
        <v>286</v>
      </c>
      <c r="AG29" s="249"/>
      <c r="AH29" s="249"/>
      <c r="AI29" s="249"/>
      <c r="AJ29" s="249"/>
      <c r="AK29" s="249"/>
      <c r="AL29" s="249"/>
      <c r="AM29" s="249"/>
      <c r="AN29" s="249"/>
      <c r="AO29" s="250"/>
      <c r="AP29" s="265" t="s">
        <v>300</v>
      </c>
      <c r="AQ29" s="265"/>
      <c r="AR29" s="265"/>
      <c r="AS29" s="265"/>
      <c r="AT29" s="265"/>
      <c r="AU29" s="265"/>
      <c r="AV29" s="265"/>
      <c r="AW29" s="265"/>
      <c r="AX29" s="265"/>
      <c r="AY29" s="265"/>
      <c r="AZ29" s="266">
        <v>435900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7">
        <v>265800</v>
      </c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>
        <v>268400</v>
      </c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>
        <v>469200</v>
      </c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>
        <v>265800</v>
      </c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>
        <v>268400</v>
      </c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7"/>
      <c r="EU29" s="267"/>
      <c r="EV29" s="267"/>
      <c r="EW29" s="267"/>
      <c r="EX29" s="267"/>
      <c r="EY29" s="267"/>
      <c r="EZ29" s="267"/>
      <c r="FA29" s="267"/>
      <c r="FB29" s="267"/>
      <c r="FC29" s="267"/>
      <c r="FD29" s="267"/>
      <c r="FE29" s="267"/>
      <c r="FF29" s="267"/>
      <c r="FG29" s="267"/>
      <c r="FH29" s="267"/>
      <c r="FI29" s="267"/>
      <c r="FJ29" s="267"/>
      <c r="FK29" s="267"/>
      <c r="FL29" s="267"/>
      <c r="FM29" s="267"/>
      <c r="FN29" s="267"/>
      <c r="FO29" s="267"/>
      <c r="FP29" s="267"/>
      <c r="FQ29" s="267"/>
      <c r="FR29" s="267"/>
      <c r="FS29" s="267"/>
      <c r="FT29" s="267"/>
      <c r="FU29" s="267"/>
    </row>
    <row r="30" spans="1:177" s="5" customFormat="1" ht="51" customHeight="1">
      <c r="A30" s="200" t="s">
        <v>287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2"/>
      <c r="W30" s="248" t="s">
        <v>303</v>
      </c>
      <c r="X30" s="249"/>
      <c r="Y30" s="249"/>
      <c r="Z30" s="249"/>
      <c r="AA30" s="249"/>
      <c r="AB30" s="249"/>
      <c r="AC30" s="249"/>
      <c r="AD30" s="249"/>
      <c r="AE30" s="250"/>
      <c r="AF30" s="248"/>
      <c r="AG30" s="249"/>
      <c r="AH30" s="249"/>
      <c r="AI30" s="249"/>
      <c r="AJ30" s="249"/>
      <c r="AK30" s="249"/>
      <c r="AL30" s="249"/>
      <c r="AM30" s="249"/>
      <c r="AN30" s="249"/>
      <c r="AO30" s="250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7"/>
      <c r="FO30" s="267"/>
      <c r="FP30" s="267"/>
      <c r="FQ30" s="267"/>
      <c r="FR30" s="267"/>
      <c r="FS30" s="267"/>
      <c r="FT30" s="267"/>
      <c r="FU30" s="267"/>
    </row>
    <row r="31" spans="1:177" s="5" customFormat="1" ht="61.5" customHeight="1">
      <c r="A31" s="200" t="s">
        <v>290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2"/>
      <c r="W31" s="248" t="s">
        <v>304</v>
      </c>
      <c r="X31" s="249"/>
      <c r="Y31" s="249"/>
      <c r="Z31" s="249"/>
      <c r="AA31" s="249"/>
      <c r="AB31" s="249"/>
      <c r="AC31" s="249"/>
      <c r="AD31" s="249"/>
      <c r="AE31" s="250"/>
      <c r="AF31" s="248"/>
      <c r="AG31" s="249"/>
      <c r="AH31" s="249"/>
      <c r="AI31" s="249"/>
      <c r="AJ31" s="249"/>
      <c r="AK31" s="249"/>
      <c r="AL31" s="249"/>
      <c r="AM31" s="249"/>
      <c r="AN31" s="249"/>
      <c r="AO31" s="250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  <c r="FF31" s="267"/>
      <c r="FG31" s="267"/>
      <c r="FH31" s="267"/>
      <c r="FI31" s="267"/>
      <c r="FJ31" s="267"/>
      <c r="FK31" s="267"/>
      <c r="FL31" s="267"/>
      <c r="FM31" s="267"/>
      <c r="FN31" s="267"/>
      <c r="FO31" s="267"/>
      <c r="FP31" s="267"/>
      <c r="FQ31" s="267"/>
      <c r="FR31" s="267"/>
      <c r="FS31" s="267"/>
      <c r="FT31" s="267"/>
      <c r="FU31" s="267"/>
    </row>
    <row r="32" spans="1:177" s="5" customFormat="1" ht="51.75" customHeight="1">
      <c r="A32" s="200" t="s">
        <v>293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  <c r="W32" s="248" t="s">
        <v>305</v>
      </c>
      <c r="X32" s="249"/>
      <c r="Y32" s="249"/>
      <c r="Z32" s="249"/>
      <c r="AA32" s="249"/>
      <c r="AB32" s="249"/>
      <c r="AC32" s="249"/>
      <c r="AD32" s="249"/>
      <c r="AE32" s="250"/>
      <c r="AF32" s="248" t="s">
        <v>295</v>
      </c>
      <c r="AG32" s="249"/>
      <c r="AH32" s="249"/>
      <c r="AI32" s="249"/>
      <c r="AJ32" s="249"/>
      <c r="AK32" s="249"/>
      <c r="AL32" s="249"/>
      <c r="AM32" s="249"/>
      <c r="AN32" s="249"/>
      <c r="AO32" s="250"/>
      <c r="AP32" s="265" t="s">
        <v>300</v>
      </c>
      <c r="AQ32" s="265"/>
      <c r="AR32" s="265"/>
      <c r="AS32" s="265"/>
      <c r="AT32" s="265"/>
      <c r="AU32" s="265"/>
      <c r="AV32" s="265"/>
      <c r="AW32" s="265"/>
      <c r="AX32" s="265"/>
      <c r="AY32" s="265"/>
      <c r="AZ32" s="266">
        <v>490900</v>
      </c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7">
        <v>496400</v>
      </c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>
        <v>501300</v>
      </c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>
        <v>490900</v>
      </c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>
        <v>496400</v>
      </c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>
        <v>501300</v>
      </c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  <c r="FF32" s="267"/>
      <c r="FG32" s="267"/>
      <c r="FH32" s="267"/>
      <c r="FI32" s="267"/>
      <c r="FJ32" s="267"/>
      <c r="FK32" s="267"/>
      <c r="FL32" s="267"/>
      <c r="FM32" s="267"/>
      <c r="FN32" s="267"/>
      <c r="FO32" s="267"/>
      <c r="FP32" s="267"/>
      <c r="FQ32" s="267"/>
      <c r="FR32" s="267"/>
      <c r="FS32" s="267"/>
      <c r="FT32" s="267"/>
      <c r="FU32" s="267"/>
    </row>
    <row r="33" spans="1:177" s="5" customFormat="1" ht="28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</row>
    <row r="34" spans="1:177" s="5" customFormat="1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</row>
    <row r="35" spans="1:177" s="5" customFormat="1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</row>
    <row r="36" spans="1:177" s="5" customFormat="1" ht="15.75" customHeight="1">
      <c r="A36" s="1"/>
      <c r="B36" s="96" t="s">
        <v>306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1"/>
    </row>
    <row r="37" spans="1:177" s="5" customFormat="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1"/>
      <c r="BO37" s="1"/>
      <c r="BP37" s="1"/>
      <c r="BQ37" s="1"/>
      <c r="BR37" s="1"/>
      <c r="BS37" s="1"/>
      <c r="BT37" s="1"/>
      <c r="BU37" s="51" t="s">
        <v>51</v>
      </c>
      <c r="BV37" s="51"/>
      <c r="BW37" s="51"/>
      <c r="BX37" s="51"/>
      <c r="BY37" s="51"/>
      <c r="BZ37" s="51"/>
      <c r="CA37" s="74" t="s">
        <v>258</v>
      </c>
      <c r="CB37" s="74"/>
      <c r="CC37" s="74"/>
      <c r="CD37" s="74"/>
      <c r="CE37" s="56" t="s">
        <v>2</v>
      </c>
      <c r="CF37" s="56"/>
      <c r="CG37" s="56"/>
      <c r="CH37" s="74" t="s">
        <v>235</v>
      </c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57">
        <v>20</v>
      </c>
      <c r="DA37" s="57"/>
      <c r="DB37" s="57"/>
      <c r="DC37" s="57"/>
      <c r="DD37" s="55" t="s">
        <v>236</v>
      </c>
      <c r="DE37" s="55"/>
      <c r="DF37" s="55"/>
      <c r="DG37" s="55"/>
      <c r="DH37" s="56" t="s">
        <v>3</v>
      </c>
      <c r="DI37" s="56"/>
      <c r="DJ37" s="56"/>
      <c r="DK37" s="56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</row>
    <row r="38" spans="1:177" s="5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1"/>
      <c r="BO38" s="1"/>
      <c r="BP38" s="1"/>
      <c r="BQ38" s="1"/>
      <c r="BR38" s="1"/>
      <c r="BS38" s="1"/>
      <c r="BT38" s="1"/>
      <c r="BU38" s="46"/>
      <c r="BV38" s="46"/>
      <c r="BW38" s="46"/>
      <c r="BX38" s="46"/>
      <c r="BY38" s="46"/>
      <c r="BZ38" s="46"/>
      <c r="CA38" s="221"/>
      <c r="CB38" s="221"/>
      <c r="CC38" s="221"/>
      <c r="CD38" s="221"/>
      <c r="CE38" s="1"/>
      <c r="CF38" s="1"/>
      <c r="CG38" s="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47"/>
      <c r="DA38" s="47"/>
      <c r="DB38" s="47"/>
      <c r="DC38" s="47"/>
      <c r="DD38" s="222"/>
      <c r="DE38" s="222"/>
      <c r="DF38" s="222"/>
      <c r="DG38" s="222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</row>
    <row r="39" spans="1:177" ht="15">
      <c r="A39" s="223" t="s">
        <v>102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5"/>
      <c r="W39" s="223" t="s">
        <v>96</v>
      </c>
      <c r="X39" s="224"/>
      <c r="Y39" s="224"/>
      <c r="Z39" s="224"/>
      <c r="AA39" s="224"/>
      <c r="AB39" s="224"/>
      <c r="AC39" s="224"/>
      <c r="AD39" s="224"/>
      <c r="AE39" s="225"/>
      <c r="AF39" s="223" t="s">
        <v>271</v>
      </c>
      <c r="AG39" s="224"/>
      <c r="AH39" s="224"/>
      <c r="AI39" s="224"/>
      <c r="AJ39" s="224"/>
      <c r="AK39" s="224"/>
      <c r="AL39" s="224"/>
      <c r="AM39" s="224"/>
      <c r="AN39" s="224"/>
      <c r="AO39" s="225"/>
      <c r="AP39" s="223" t="s">
        <v>181</v>
      </c>
      <c r="AQ39" s="224"/>
      <c r="AR39" s="224"/>
      <c r="AS39" s="224"/>
      <c r="AT39" s="224"/>
      <c r="AU39" s="224"/>
      <c r="AV39" s="224"/>
      <c r="AW39" s="224"/>
      <c r="AX39" s="224"/>
      <c r="AY39" s="225"/>
      <c r="AZ39" s="210" t="s">
        <v>184</v>
      </c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2"/>
    </row>
    <row r="40" spans="1:177" ht="15">
      <c r="A40" s="226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8"/>
      <c r="W40" s="226"/>
      <c r="X40" s="227"/>
      <c r="Y40" s="227"/>
      <c r="Z40" s="227"/>
      <c r="AA40" s="227"/>
      <c r="AB40" s="227"/>
      <c r="AC40" s="227"/>
      <c r="AD40" s="227"/>
      <c r="AE40" s="228"/>
      <c r="AF40" s="226"/>
      <c r="AG40" s="227"/>
      <c r="AH40" s="227"/>
      <c r="AI40" s="227"/>
      <c r="AJ40" s="227"/>
      <c r="AK40" s="227"/>
      <c r="AL40" s="227"/>
      <c r="AM40" s="227"/>
      <c r="AN40" s="227"/>
      <c r="AO40" s="228"/>
      <c r="AP40" s="226"/>
      <c r="AQ40" s="227"/>
      <c r="AR40" s="227"/>
      <c r="AS40" s="227"/>
      <c r="AT40" s="227"/>
      <c r="AU40" s="227"/>
      <c r="AV40" s="227"/>
      <c r="AW40" s="227"/>
      <c r="AX40" s="227"/>
      <c r="AY40" s="228"/>
      <c r="AZ40" s="223" t="s">
        <v>188</v>
      </c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5"/>
      <c r="CP40" s="210" t="s">
        <v>6</v>
      </c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2"/>
    </row>
    <row r="41" spans="1:177" ht="15">
      <c r="A41" s="226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8"/>
      <c r="W41" s="226"/>
      <c r="X41" s="227"/>
      <c r="Y41" s="227"/>
      <c r="Z41" s="227"/>
      <c r="AA41" s="227"/>
      <c r="AB41" s="227"/>
      <c r="AC41" s="227"/>
      <c r="AD41" s="227"/>
      <c r="AE41" s="228"/>
      <c r="AF41" s="226"/>
      <c r="AG41" s="227"/>
      <c r="AH41" s="227"/>
      <c r="AI41" s="227"/>
      <c r="AJ41" s="227"/>
      <c r="AK41" s="227"/>
      <c r="AL41" s="227"/>
      <c r="AM41" s="227"/>
      <c r="AN41" s="227"/>
      <c r="AO41" s="228"/>
      <c r="AP41" s="226"/>
      <c r="AQ41" s="227"/>
      <c r="AR41" s="227"/>
      <c r="AS41" s="227"/>
      <c r="AT41" s="227"/>
      <c r="AU41" s="227"/>
      <c r="AV41" s="227"/>
      <c r="AW41" s="227"/>
      <c r="AX41" s="227"/>
      <c r="AY41" s="228"/>
      <c r="AZ41" s="229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1"/>
      <c r="CP41" s="210" t="s">
        <v>193</v>
      </c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2"/>
      <c r="EF41" s="210" t="s">
        <v>194</v>
      </c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2"/>
    </row>
    <row r="42" spans="1:177" ht="15" customHeight="1">
      <c r="A42" s="226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8"/>
      <c r="W42" s="226"/>
      <c r="X42" s="227"/>
      <c r="Y42" s="227"/>
      <c r="Z42" s="227"/>
      <c r="AA42" s="227"/>
      <c r="AB42" s="227"/>
      <c r="AC42" s="227"/>
      <c r="AD42" s="227"/>
      <c r="AE42" s="228"/>
      <c r="AF42" s="226"/>
      <c r="AG42" s="227"/>
      <c r="AH42" s="227"/>
      <c r="AI42" s="227"/>
      <c r="AJ42" s="227"/>
      <c r="AK42" s="227"/>
      <c r="AL42" s="227"/>
      <c r="AM42" s="227"/>
      <c r="AN42" s="227"/>
      <c r="AO42" s="228"/>
      <c r="AP42" s="226"/>
      <c r="AQ42" s="227"/>
      <c r="AR42" s="227"/>
      <c r="AS42" s="227"/>
      <c r="AT42" s="227"/>
      <c r="AU42" s="227"/>
      <c r="AV42" s="227"/>
      <c r="AW42" s="227"/>
      <c r="AX42" s="227"/>
      <c r="AY42" s="228"/>
      <c r="AZ42" s="232" t="s">
        <v>27</v>
      </c>
      <c r="BA42" s="233"/>
      <c r="BB42" s="233"/>
      <c r="BC42" s="233"/>
      <c r="BD42" s="233"/>
      <c r="BE42" s="233"/>
      <c r="BF42" s="233"/>
      <c r="BG42" s="234" t="s">
        <v>236</v>
      </c>
      <c r="BH42" s="234"/>
      <c r="BI42" s="234"/>
      <c r="BJ42" s="234"/>
      <c r="BK42" s="235" t="s">
        <v>207</v>
      </c>
      <c r="BL42" s="235"/>
      <c r="BM42" s="236"/>
      <c r="BN42" s="237" t="s">
        <v>27</v>
      </c>
      <c r="BO42" s="238"/>
      <c r="BP42" s="238"/>
      <c r="BQ42" s="238"/>
      <c r="BR42" s="238"/>
      <c r="BS42" s="238"/>
      <c r="BT42" s="238"/>
      <c r="BU42" s="239" t="s">
        <v>253</v>
      </c>
      <c r="BV42" s="239"/>
      <c r="BW42" s="239"/>
      <c r="BX42" s="239"/>
      <c r="BY42" s="240" t="s">
        <v>207</v>
      </c>
      <c r="BZ42" s="240"/>
      <c r="CA42" s="241"/>
      <c r="CB42" s="237" t="s">
        <v>27</v>
      </c>
      <c r="CC42" s="238"/>
      <c r="CD42" s="238"/>
      <c r="CE42" s="238"/>
      <c r="CF42" s="238"/>
      <c r="CG42" s="238"/>
      <c r="CH42" s="238"/>
      <c r="CI42" s="239" t="s">
        <v>254</v>
      </c>
      <c r="CJ42" s="239"/>
      <c r="CK42" s="239"/>
      <c r="CL42" s="239"/>
      <c r="CM42" s="240" t="s">
        <v>207</v>
      </c>
      <c r="CN42" s="240"/>
      <c r="CO42" s="241"/>
      <c r="CP42" s="237" t="s">
        <v>27</v>
      </c>
      <c r="CQ42" s="238"/>
      <c r="CR42" s="238"/>
      <c r="CS42" s="238"/>
      <c r="CT42" s="238"/>
      <c r="CU42" s="238"/>
      <c r="CV42" s="238"/>
      <c r="CW42" s="239" t="s">
        <v>236</v>
      </c>
      <c r="CX42" s="239"/>
      <c r="CY42" s="239"/>
      <c r="CZ42" s="239"/>
      <c r="DA42" s="240" t="s">
        <v>207</v>
      </c>
      <c r="DB42" s="240"/>
      <c r="DC42" s="241"/>
      <c r="DD42" s="237" t="s">
        <v>27</v>
      </c>
      <c r="DE42" s="238"/>
      <c r="DF42" s="238"/>
      <c r="DG42" s="238"/>
      <c r="DH42" s="238"/>
      <c r="DI42" s="238"/>
      <c r="DJ42" s="238"/>
      <c r="DK42" s="239" t="s">
        <v>253</v>
      </c>
      <c r="DL42" s="239"/>
      <c r="DM42" s="239"/>
      <c r="DN42" s="239"/>
      <c r="DO42" s="240" t="s">
        <v>207</v>
      </c>
      <c r="DP42" s="240"/>
      <c r="DQ42" s="241"/>
      <c r="DR42" s="237" t="s">
        <v>27</v>
      </c>
      <c r="DS42" s="238"/>
      <c r="DT42" s="238"/>
      <c r="DU42" s="238"/>
      <c r="DV42" s="238"/>
      <c r="DW42" s="238"/>
      <c r="DX42" s="238"/>
      <c r="DY42" s="239" t="s">
        <v>254</v>
      </c>
      <c r="DZ42" s="239"/>
      <c r="EA42" s="239"/>
      <c r="EB42" s="239"/>
      <c r="EC42" s="240" t="s">
        <v>207</v>
      </c>
      <c r="ED42" s="240"/>
      <c r="EE42" s="241"/>
      <c r="EF42" s="237" t="s">
        <v>27</v>
      </c>
      <c r="EG42" s="238"/>
      <c r="EH42" s="238"/>
      <c r="EI42" s="238"/>
      <c r="EJ42" s="238"/>
      <c r="EK42" s="238"/>
      <c r="EL42" s="238"/>
      <c r="EM42" s="239" t="s">
        <v>236</v>
      </c>
      <c r="EN42" s="239"/>
      <c r="EO42" s="239"/>
      <c r="EP42" s="239"/>
      <c r="EQ42" s="240" t="s">
        <v>207</v>
      </c>
      <c r="ER42" s="240"/>
      <c r="ES42" s="241"/>
      <c r="ET42" s="237" t="s">
        <v>27</v>
      </c>
      <c r="EU42" s="238"/>
      <c r="EV42" s="238"/>
      <c r="EW42" s="238"/>
      <c r="EX42" s="238"/>
      <c r="EY42" s="238"/>
      <c r="EZ42" s="238"/>
      <c r="FA42" s="239" t="s">
        <v>253</v>
      </c>
      <c r="FB42" s="239"/>
      <c r="FC42" s="239"/>
      <c r="FD42" s="239"/>
      <c r="FE42" s="240" t="s">
        <v>207</v>
      </c>
      <c r="FF42" s="240"/>
      <c r="FG42" s="241"/>
      <c r="FH42" s="237" t="s">
        <v>27</v>
      </c>
      <c r="FI42" s="238"/>
      <c r="FJ42" s="238"/>
      <c r="FK42" s="238"/>
      <c r="FL42" s="238"/>
      <c r="FM42" s="238"/>
      <c r="FN42" s="238"/>
      <c r="FO42" s="239" t="s">
        <v>254</v>
      </c>
      <c r="FP42" s="239"/>
      <c r="FQ42" s="239"/>
      <c r="FR42" s="239"/>
      <c r="FS42" s="240" t="s">
        <v>207</v>
      </c>
      <c r="FT42" s="240"/>
      <c r="FU42" s="241"/>
    </row>
    <row r="43" spans="1:177" ht="15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8"/>
      <c r="W43" s="226"/>
      <c r="X43" s="227"/>
      <c r="Y43" s="227"/>
      <c r="Z43" s="227"/>
      <c r="AA43" s="227"/>
      <c r="AB43" s="227"/>
      <c r="AC43" s="227"/>
      <c r="AD43" s="227"/>
      <c r="AE43" s="228"/>
      <c r="AF43" s="226"/>
      <c r="AG43" s="227"/>
      <c r="AH43" s="227"/>
      <c r="AI43" s="227"/>
      <c r="AJ43" s="227"/>
      <c r="AK43" s="227"/>
      <c r="AL43" s="227"/>
      <c r="AM43" s="227"/>
      <c r="AN43" s="227"/>
      <c r="AO43" s="228"/>
      <c r="AP43" s="226"/>
      <c r="AQ43" s="227"/>
      <c r="AR43" s="227"/>
      <c r="AS43" s="227"/>
      <c r="AT43" s="227"/>
      <c r="AU43" s="227"/>
      <c r="AV43" s="227"/>
      <c r="AW43" s="227"/>
      <c r="AX43" s="227"/>
      <c r="AY43" s="228"/>
      <c r="AZ43" s="242" t="s">
        <v>185</v>
      </c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4"/>
      <c r="BN43" s="226" t="s">
        <v>186</v>
      </c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8"/>
      <c r="CB43" s="226" t="s">
        <v>187</v>
      </c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8"/>
      <c r="CP43" s="226" t="s">
        <v>185</v>
      </c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8"/>
      <c r="DD43" s="226" t="s">
        <v>186</v>
      </c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8"/>
      <c r="DR43" s="226" t="s">
        <v>187</v>
      </c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8"/>
      <c r="EF43" s="226" t="s">
        <v>185</v>
      </c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8"/>
      <c r="ET43" s="226" t="s">
        <v>186</v>
      </c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7"/>
      <c r="FF43" s="227"/>
      <c r="FG43" s="228"/>
      <c r="FH43" s="226" t="s">
        <v>187</v>
      </c>
      <c r="FI43" s="227"/>
      <c r="FJ43" s="227"/>
      <c r="FK43" s="227"/>
      <c r="FL43" s="227"/>
      <c r="FM43" s="227"/>
      <c r="FN43" s="227"/>
      <c r="FO43" s="227"/>
      <c r="FP43" s="227"/>
      <c r="FQ43" s="227"/>
      <c r="FR43" s="227"/>
      <c r="FS43" s="227"/>
      <c r="FT43" s="227"/>
      <c r="FU43" s="228"/>
    </row>
    <row r="44" spans="1:177" ht="15" customHeight="1">
      <c r="A44" s="229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1"/>
      <c r="W44" s="229"/>
      <c r="X44" s="230"/>
      <c r="Y44" s="230"/>
      <c r="Z44" s="230"/>
      <c r="AA44" s="230"/>
      <c r="AB44" s="230"/>
      <c r="AC44" s="230"/>
      <c r="AD44" s="230"/>
      <c r="AE44" s="231"/>
      <c r="AF44" s="229"/>
      <c r="AG44" s="230"/>
      <c r="AH44" s="230"/>
      <c r="AI44" s="230"/>
      <c r="AJ44" s="230"/>
      <c r="AK44" s="230"/>
      <c r="AL44" s="230"/>
      <c r="AM44" s="230"/>
      <c r="AN44" s="230"/>
      <c r="AO44" s="231"/>
      <c r="AP44" s="229"/>
      <c r="AQ44" s="230"/>
      <c r="AR44" s="230"/>
      <c r="AS44" s="230"/>
      <c r="AT44" s="230"/>
      <c r="AU44" s="230"/>
      <c r="AV44" s="230"/>
      <c r="AW44" s="230"/>
      <c r="AX44" s="230"/>
      <c r="AY44" s="231"/>
      <c r="AZ44" s="245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7"/>
      <c r="BN44" s="229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1"/>
      <c r="CB44" s="229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1"/>
      <c r="CP44" s="229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1"/>
      <c r="DD44" s="229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1"/>
      <c r="DR44" s="229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1"/>
      <c r="EF44" s="229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1"/>
      <c r="ET44" s="229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1"/>
      <c r="FH44" s="229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1"/>
    </row>
    <row r="45" spans="1:177" ht="15">
      <c r="A45" s="99">
        <v>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1"/>
      <c r="W45" s="248" t="s">
        <v>106</v>
      </c>
      <c r="X45" s="249"/>
      <c r="Y45" s="249"/>
      <c r="Z45" s="249"/>
      <c r="AA45" s="249"/>
      <c r="AB45" s="249"/>
      <c r="AC45" s="249"/>
      <c r="AD45" s="249"/>
      <c r="AE45" s="250"/>
      <c r="AF45" s="248" t="s">
        <v>272</v>
      </c>
      <c r="AG45" s="249"/>
      <c r="AH45" s="249"/>
      <c r="AI45" s="249"/>
      <c r="AJ45" s="249"/>
      <c r="AK45" s="249"/>
      <c r="AL45" s="249"/>
      <c r="AM45" s="249"/>
      <c r="AN45" s="249"/>
      <c r="AO45" s="250"/>
      <c r="AP45" s="248" t="s">
        <v>107</v>
      </c>
      <c r="AQ45" s="249"/>
      <c r="AR45" s="249"/>
      <c r="AS45" s="249"/>
      <c r="AT45" s="249"/>
      <c r="AU45" s="249"/>
      <c r="AV45" s="249"/>
      <c r="AW45" s="249"/>
      <c r="AX45" s="249"/>
      <c r="AY45" s="250"/>
      <c r="AZ45" s="251">
        <v>4</v>
      </c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3"/>
      <c r="BN45" s="99">
        <v>5</v>
      </c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1"/>
      <c r="CB45" s="99">
        <v>6</v>
      </c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1"/>
      <c r="CP45" s="99">
        <v>7</v>
      </c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1"/>
      <c r="DD45" s="99">
        <v>8</v>
      </c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1"/>
      <c r="DR45" s="99">
        <v>9</v>
      </c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1"/>
      <c r="EF45" s="99">
        <v>10</v>
      </c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1"/>
      <c r="ET45" s="99">
        <v>11</v>
      </c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1"/>
      <c r="FH45" s="99">
        <v>12</v>
      </c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1"/>
    </row>
    <row r="46" spans="1:177" ht="15">
      <c r="A46" s="254" t="s">
        <v>182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3"/>
      <c r="W46" s="255" t="s">
        <v>183</v>
      </c>
      <c r="X46" s="256"/>
      <c r="Y46" s="256"/>
      <c r="Z46" s="256"/>
      <c r="AA46" s="256"/>
      <c r="AB46" s="256"/>
      <c r="AC46" s="256"/>
      <c r="AD46" s="256"/>
      <c r="AE46" s="257"/>
      <c r="AF46" s="255"/>
      <c r="AG46" s="256"/>
      <c r="AH46" s="256"/>
      <c r="AI46" s="256"/>
      <c r="AJ46" s="256"/>
      <c r="AK46" s="256"/>
      <c r="AL46" s="256"/>
      <c r="AM46" s="256"/>
      <c r="AN46" s="256"/>
      <c r="AO46" s="257"/>
      <c r="AP46" s="258" t="s">
        <v>15</v>
      </c>
      <c r="AQ46" s="258"/>
      <c r="AR46" s="258"/>
      <c r="AS46" s="258"/>
      <c r="AT46" s="258"/>
      <c r="AU46" s="258"/>
      <c r="AV46" s="258"/>
      <c r="AW46" s="258"/>
      <c r="AX46" s="258"/>
      <c r="AY46" s="258"/>
      <c r="AZ46" s="259">
        <f>SUM(AZ47+AZ57)</f>
        <v>2512000</v>
      </c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60">
        <f>SUM(BN47+BN57)</f>
        <v>2392000</v>
      </c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>
        <f>SUM(CB47+CB57)</f>
        <v>2385000</v>
      </c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>
        <f>SUM(CP47+CP57)</f>
        <v>2512000</v>
      </c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>
        <f>SUM(DD47+DD57)</f>
        <v>2392000</v>
      </c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>
        <f>SUM(DR47+DR57)</f>
        <v>2385000</v>
      </c>
      <c r="DS46" s="260"/>
      <c r="DT46" s="260"/>
      <c r="DU46" s="260"/>
      <c r="DV46" s="260"/>
      <c r="DW46" s="260"/>
      <c r="DX46" s="260"/>
      <c r="DY46" s="260"/>
      <c r="DZ46" s="260"/>
      <c r="EA46" s="260"/>
      <c r="EB46" s="260"/>
      <c r="EC46" s="260"/>
      <c r="ED46" s="260"/>
      <c r="EE46" s="260"/>
      <c r="EF46" s="260">
        <f>SUM(EF47+EF57)</f>
        <v>0</v>
      </c>
      <c r="EG46" s="260"/>
      <c r="EH46" s="260"/>
      <c r="EI46" s="260"/>
      <c r="EJ46" s="260"/>
      <c r="EK46" s="260"/>
      <c r="EL46" s="260"/>
      <c r="EM46" s="260"/>
      <c r="EN46" s="260"/>
      <c r="EO46" s="260"/>
      <c r="EP46" s="260"/>
      <c r="EQ46" s="260"/>
      <c r="ER46" s="260"/>
      <c r="ES46" s="260"/>
      <c r="ET46" s="260">
        <f>SUM(ET47+ET57)</f>
        <v>0</v>
      </c>
      <c r="EU46" s="260"/>
      <c r="EV46" s="260"/>
      <c r="EW46" s="260"/>
      <c r="EX46" s="260"/>
      <c r="EY46" s="260"/>
      <c r="EZ46" s="260"/>
      <c r="FA46" s="260"/>
      <c r="FB46" s="260"/>
      <c r="FC46" s="260"/>
      <c r="FD46" s="260"/>
      <c r="FE46" s="260"/>
      <c r="FF46" s="260"/>
      <c r="FG46" s="260"/>
      <c r="FH46" s="260">
        <f>SUM(FH47+FH57)</f>
        <v>0</v>
      </c>
      <c r="FI46" s="260"/>
      <c r="FJ46" s="260"/>
      <c r="FK46" s="260"/>
      <c r="FL46" s="260"/>
      <c r="FM46" s="260"/>
      <c r="FN46" s="260"/>
      <c r="FO46" s="260"/>
      <c r="FP46" s="260"/>
      <c r="FQ46" s="260"/>
      <c r="FR46" s="260"/>
      <c r="FS46" s="260"/>
      <c r="FT46" s="260"/>
      <c r="FU46" s="260"/>
    </row>
    <row r="47" spans="1:177" ht="15" customHeight="1">
      <c r="A47" s="254" t="s">
        <v>190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3"/>
      <c r="W47" s="255" t="s">
        <v>189</v>
      </c>
      <c r="X47" s="256"/>
      <c r="Y47" s="256"/>
      <c r="Z47" s="256"/>
      <c r="AA47" s="256"/>
      <c r="AB47" s="256"/>
      <c r="AC47" s="256"/>
      <c r="AD47" s="256"/>
      <c r="AE47" s="257"/>
      <c r="AF47" s="255"/>
      <c r="AG47" s="256"/>
      <c r="AH47" s="256"/>
      <c r="AI47" s="256"/>
      <c r="AJ47" s="256"/>
      <c r="AK47" s="256"/>
      <c r="AL47" s="256"/>
      <c r="AM47" s="256"/>
      <c r="AN47" s="256"/>
      <c r="AO47" s="257"/>
      <c r="AP47" s="258" t="s">
        <v>15</v>
      </c>
      <c r="AQ47" s="258"/>
      <c r="AR47" s="258"/>
      <c r="AS47" s="258"/>
      <c r="AT47" s="258"/>
      <c r="AU47" s="258"/>
      <c r="AV47" s="258"/>
      <c r="AW47" s="258"/>
      <c r="AX47" s="258"/>
      <c r="AY47" s="258"/>
      <c r="AZ47" s="259">
        <f>SUM(AZ49:BM56)</f>
        <v>0</v>
      </c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60">
        <f>SUM(BN49:CA56)</f>
        <v>0</v>
      </c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>
        <f>SUM(CB49:CO56)</f>
        <v>0</v>
      </c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>
        <f>SUM(CP49:DC56)</f>
        <v>0</v>
      </c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>
        <f>SUM(DD49:DQ56)</f>
        <v>0</v>
      </c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60"/>
      <c r="DR47" s="260">
        <f>SUM(DR49:EE56)</f>
        <v>0</v>
      </c>
      <c r="DS47" s="260"/>
      <c r="DT47" s="260"/>
      <c r="DU47" s="260"/>
      <c r="DV47" s="260"/>
      <c r="DW47" s="260"/>
      <c r="DX47" s="260"/>
      <c r="DY47" s="260"/>
      <c r="DZ47" s="260"/>
      <c r="EA47" s="260"/>
      <c r="EB47" s="260"/>
      <c r="EC47" s="260"/>
      <c r="ED47" s="260"/>
      <c r="EE47" s="260"/>
      <c r="EF47" s="260">
        <f>SUM(EF49:ES56)</f>
        <v>0</v>
      </c>
      <c r="EG47" s="260"/>
      <c r="EH47" s="260"/>
      <c r="EI47" s="260"/>
      <c r="EJ47" s="260"/>
      <c r="EK47" s="260"/>
      <c r="EL47" s="260"/>
      <c r="EM47" s="260"/>
      <c r="EN47" s="260"/>
      <c r="EO47" s="260"/>
      <c r="EP47" s="260"/>
      <c r="EQ47" s="260"/>
      <c r="ER47" s="260"/>
      <c r="ES47" s="260"/>
      <c r="ET47" s="260">
        <f>SUM(ET49:FG56)</f>
        <v>0</v>
      </c>
      <c r="EU47" s="260"/>
      <c r="EV47" s="260"/>
      <c r="EW47" s="260"/>
      <c r="EX47" s="260"/>
      <c r="EY47" s="260"/>
      <c r="EZ47" s="260"/>
      <c r="FA47" s="260"/>
      <c r="FB47" s="260"/>
      <c r="FC47" s="260"/>
      <c r="FD47" s="260"/>
      <c r="FE47" s="260"/>
      <c r="FF47" s="260"/>
      <c r="FG47" s="260"/>
      <c r="FH47" s="260">
        <f>SUM(FH49:FU56)</f>
        <v>0</v>
      </c>
      <c r="FI47" s="260"/>
      <c r="FJ47" s="260"/>
      <c r="FK47" s="260"/>
      <c r="FL47" s="260"/>
      <c r="FM47" s="260"/>
      <c r="FN47" s="260"/>
      <c r="FO47" s="260"/>
      <c r="FP47" s="260"/>
      <c r="FQ47" s="260"/>
      <c r="FR47" s="260"/>
      <c r="FS47" s="260"/>
      <c r="FT47" s="260"/>
      <c r="FU47" s="260"/>
    </row>
    <row r="48" spans="1:177" ht="15">
      <c r="A48" s="264" t="s">
        <v>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/>
      <c r="W48" s="248" t="s">
        <v>273</v>
      </c>
      <c r="X48" s="249"/>
      <c r="Y48" s="249"/>
      <c r="Z48" s="249"/>
      <c r="AA48" s="249"/>
      <c r="AB48" s="249"/>
      <c r="AC48" s="249"/>
      <c r="AD48" s="249"/>
      <c r="AE48" s="250"/>
      <c r="AF48" s="255"/>
      <c r="AG48" s="256"/>
      <c r="AH48" s="256"/>
      <c r="AI48" s="256"/>
      <c r="AJ48" s="256"/>
      <c r="AK48" s="256"/>
      <c r="AL48" s="256"/>
      <c r="AM48" s="256"/>
      <c r="AN48" s="256"/>
      <c r="AO48" s="257"/>
      <c r="AP48" s="258" t="s">
        <v>15</v>
      </c>
      <c r="AQ48" s="258"/>
      <c r="AR48" s="258"/>
      <c r="AS48" s="258"/>
      <c r="AT48" s="258"/>
      <c r="AU48" s="258"/>
      <c r="AV48" s="258"/>
      <c r="AW48" s="258"/>
      <c r="AX48" s="258"/>
      <c r="AY48" s="258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/>
      <c r="DM48" s="260"/>
      <c r="DN48" s="260"/>
      <c r="DO48" s="260"/>
      <c r="DP48" s="260"/>
      <c r="DQ48" s="260"/>
      <c r="DR48" s="260"/>
      <c r="DS48" s="260"/>
      <c r="DT48" s="260"/>
      <c r="DU48" s="260"/>
      <c r="DV48" s="260"/>
      <c r="DW48" s="260"/>
      <c r="DX48" s="260"/>
      <c r="DY48" s="260"/>
      <c r="DZ48" s="260"/>
      <c r="EA48" s="260"/>
      <c r="EB48" s="260"/>
      <c r="EC48" s="260"/>
      <c r="ED48" s="260"/>
      <c r="EE48" s="260"/>
      <c r="EF48" s="260"/>
      <c r="EG48" s="260"/>
      <c r="EH48" s="260"/>
      <c r="EI48" s="260"/>
      <c r="EJ48" s="260"/>
      <c r="EK48" s="260"/>
      <c r="EL48" s="260"/>
      <c r="EM48" s="260"/>
      <c r="EN48" s="260"/>
      <c r="EO48" s="260"/>
      <c r="EP48" s="260"/>
      <c r="EQ48" s="260"/>
      <c r="ER48" s="260"/>
      <c r="ES48" s="260"/>
      <c r="ET48" s="260"/>
      <c r="EU48" s="260"/>
      <c r="EV48" s="260"/>
      <c r="EW48" s="260"/>
      <c r="EX48" s="260"/>
      <c r="EY48" s="260"/>
      <c r="EZ48" s="260"/>
      <c r="FA48" s="260"/>
      <c r="FB48" s="260"/>
      <c r="FC48" s="260"/>
      <c r="FD48" s="260"/>
      <c r="FE48" s="260"/>
      <c r="FF48" s="260"/>
      <c r="FG48" s="260"/>
      <c r="FH48" s="260"/>
      <c r="FI48" s="260"/>
      <c r="FJ48" s="260"/>
      <c r="FK48" s="260"/>
      <c r="FL48" s="260"/>
      <c r="FM48" s="260"/>
      <c r="FN48" s="260"/>
      <c r="FO48" s="260"/>
      <c r="FP48" s="260"/>
      <c r="FQ48" s="260"/>
      <c r="FR48" s="260"/>
      <c r="FS48" s="260"/>
      <c r="FT48" s="260"/>
      <c r="FU48" s="260"/>
    </row>
    <row r="49" spans="1:177" ht="44.25" customHeight="1">
      <c r="A49" s="200" t="s">
        <v>274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2"/>
      <c r="W49" s="248" t="s">
        <v>275</v>
      </c>
      <c r="X49" s="249"/>
      <c r="Y49" s="249"/>
      <c r="Z49" s="249"/>
      <c r="AA49" s="249"/>
      <c r="AB49" s="249"/>
      <c r="AC49" s="249"/>
      <c r="AD49" s="249"/>
      <c r="AE49" s="250"/>
      <c r="AF49" s="248"/>
      <c r="AG49" s="249"/>
      <c r="AH49" s="249"/>
      <c r="AI49" s="249"/>
      <c r="AJ49" s="249"/>
      <c r="AK49" s="249"/>
      <c r="AL49" s="249"/>
      <c r="AM49" s="249"/>
      <c r="AN49" s="249"/>
      <c r="AO49" s="250"/>
      <c r="AP49" s="265" t="s">
        <v>15</v>
      </c>
      <c r="AQ49" s="265"/>
      <c r="AR49" s="265"/>
      <c r="AS49" s="265"/>
      <c r="AT49" s="265"/>
      <c r="AU49" s="265"/>
      <c r="AV49" s="265"/>
      <c r="AW49" s="265"/>
      <c r="AX49" s="265"/>
      <c r="AY49" s="265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7"/>
      <c r="BO49" s="267"/>
      <c r="BP49" s="267"/>
      <c r="BQ49" s="267"/>
      <c r="BR49" s="267"/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  <c r="FF49" s="267"/>
      <c r="FG49" s="267"/>
      <c r="FH49" s="267"/>
      <c r="FI49" s="267"/>
      <c r="FJ49" s="267"/>
      <c r="FK49" s="267"/>
      <c r="FL49" s="267"/>
      <c r="FM49" s="267"/>
      <c r="FN49" s="267"/>
      <c r="FO49" s="267"/>
      <c r="FP49" s="267"/>
      <c r="FQ49" s="267"/>
      <c r="FR49" s="267"/>
      <c r="FS49" s="267"/>
      <c r="FT49" s="267"/>
      <c r="FU49" s="267"/>
    </row>
    <row r="50" spans="1:177" ht="68.25" customHeight="1">
      <c r="A50" s="200" t="s">
        <v>277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2"/>
      <c r="W50" s="248" t="s">
        <v>278</v>
      </c>
      <c r="X50" s="249"/>
      <c r="Y50" s="249"/>
      <c r="Z50" s="249"/>
      <c r="AA50" s="249"/>
      <c r="AB50" s="249"/>
      <c r="AC50" s="249"/>
      <c r="AD50" s="249"/>
      <c r="AE50" s="250"/>
      <c r="AF50" s="248"/>
      <c r="AG50" s="249"/>
      <c r="AH50" s="249"/>
      <c r="AI50" s="249"/>
      <c r="AJ50" s="249"/>
      <c r="AK50" s="249"/>
      <c r="AL50" s="249"/>
      <c r="AM50" s="249"/>
      <c r="AN50" s="249"/>
      <c r="AO50" s="250"/>
      <c r="AP50" s="265" t="s">
        <v>15</v>
      </c>
      <c r="AQ50" s="265"/>
      <c r="AR50" s="265"/>
      <c r="AS50" s="265"/>
      <c r="AT50" s="265"/>
      <c r="AU50" s="265"/>
      <c r="AV50" s="265"/>
      <c r="AW50" s="265"/>
      <c r="AX50" s="265"/>
      <c r="AY50" s="265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  <c r="DM50" s="267"/>
      <c r="DN50" s="267"/>
      <c r="DO50" s="267"/>
      <c r="DP50" s="267"/>
      <c r="DQ50" s="267"/>
      <c r="DR50" s="267"/>
      <c r="DS50" s="267"/>
      <c r="DT50" s="267"/>
      <c r="DU50" s="267"/>
      <c r="DV50" s="267"/>
      <c r="DW50" s="267"/>
      <c r="DX50" s="267"/>
      <c r="DY50" s="267"/>
      <c r="DZ50" s="267"/>
      <c r="EA50" s="267"/>
      <c r="EB50" s="267"/>
      <c r="EC50" s="267"/>
      <c r="ED50" s="267"/>
      <c r="EE50" s="267"/>
      <c r="EF50" s="267"/>
      <c r="EG50" s="267"/>
      <c r="EH50" s="267"/>
      <c r="EI50" s="267"/>
      <c r="EJ50" s="267"/>
      <c r="EK50" s="267"/>
      <c r="EL50" s="267"/>
      <c r="EM50" s="267"/>
      <c r="EN50" s="267"/>
      <c r="EO50" s="267"/>
      <c r="EP50" s="267"/>
      <c r="EQ50" s="267"/>
      <c r="ER50" s="267"/>
      <c r="ES50" s="267"/>
      <c r="ET50" s="267"/>
      <c r="EU50" s="267"/>
      <c r="EV50" s="267"/>
      <c r="EW50" s="267"/>
      <c r="EX50" s="267"/>
      <c r="EY50" s="267"/>
      <c r="EZ50" s="267"/>
      <c r="FA50" s="267"/>
      <c r="FB50" s="267"/>
      <c r="FC50" s="267"/>
      <c r="FD50" s="267"/>
      <c r="FE50" s="267"/>
      <c r="FF50" s="267"/>
      <c r="FG50" s="267"/>
      <c r="FH50" s="267"/>
      <c r="FI50" s="267"/>
      <c r="FJ50" s="267"/>
      <c r="FK50" s="267"/>
      <c r="FL50" s="267"/>
      <c r="FM50" s="267"/>
      <c r="FN50" s="267"/>
      <c r="FO50" s="267"/>
      <c r="FP50" s="267"/>
      <c r="FQ50" s="267"/>
      <c r="FR50" s="267"/>
      <c r="FS50" s="267"/>
      <c r="FT50" s="267"/>
      <c r="FU50" s="267"/>
    </row>
    <row r="51" spans="1:177" ht="52.5" customHeight="1">
      <c r="A51" s="200" t="s">
        <v>279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2"/>
      <c r="W51" s="248" t="s">
        <v>280</v>
      </c>
      <c r="X51" s="249"/>
      <c r="Y51" s="249"/>
      <c r="Z51" s="249"/>
      <c r="AA51" s="249"/>
      <c r="AB51" s="249"/>
      <c r="AC51" s="249"/>
      <c r="AD51" s="249"/>
      <c r="AE51" s="250"/>
      <c r="AF51" s="248"/>
      <c r="AG51" s="249"/>
      <c r="AH51" s="249"/>
      <c r="AI51" s="249"/>
      <c r="AJ51" s="249"/>
      <c r="AK51" s="249"/>
      <c r="AL51" s="249"/>
      <c r="AM51" s="249"/>
      <c r="AN51" s="249"/>
      <c r="AO51" s="250"/>
      <c r="AP51" s="265" t="s">
        <v>15</v>
      </c>
      <c r="AQ51" s="265"/>
      <c r="AR51" s="265"/>
      <c r="AS51" s="265"/>
      <c r="AT51" s="265"/>
      <c r="AU51" s="265"/>
      <c r="AV51" s="265"/>
      <c r="AW51" s="265"/>
      <c r="AX51" s="265"/>
      <c r="AY51" s="265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7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  <c r="FF51" s="267"/>
      <c r="FG51" s="267"/>
      <c r="FH51" s="267"/>
      <c r="FI51" s="267"/>
      <c r="FJ51" s="267"/>
      <c r="FK51" s="267"/>
      <c r="FL51" s="267"/>
      <c r="FM51" s="267"/>
      <c r="FN51" s="267"/>
      <c r="FO51" s="267"/>
      <c r="FP51" s="267"/>
      <c r="FQ51" s="267"/>
      <c r="FR51" s="267"/>
      <c r="FS51" s="267"/>
      <c r="FT51" s="267"/>
      <c r="FU51" s="267"/>
    </row>
    <row r="52" spans="1:177" ht="52.5" customHeight="1">
      <c r="A52" s="200" t="s">
        <v>282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2"/>
      <c r="W52" s="248" t="s">
        <v>283</v>
      </c>
      <c r="X52" s="249"/>
      <c r="Y52" s="249"/>
      <c r="Z52" s="249"/>
      <c r="AA52" s="249"/>
      <c r="AB52" s="249"/>
      <c r="AC52" s="249"/>
      <c r="AD52" s="249"/>
      <c r="AE52" s="250"/>
      <c r="AF52" s="248"/>
      <c r="AG52" s="249"/>
      <c r="AH52" s="249"/>
      <c r="AI52" s="249"/>
      <c r="AJ52" s="249"/>
      <c r="AK52" s="249"/>
      <c r="AL52" s="249"/>
      <c r="AM52" s="249"/>
      <c r="AN52" s="249"/>
      <c r="AO52" s="250"/>
      <c r="AP52" s="265" t="s">
        <v>15</v>
      </c>
      <c r="AQ52" s="265"/>
      <c r="AR52" s="265"/>
      <c r="AS52" s="265"/>
      <c r="AT52" s="265"/>
      <c r="AU52" s="265"/>
      <c r="AV52" s="265"/>
      <c r="AW52" s="265"/>
      <c r="AX52" s="265"/>
      <c r="AY52" s="265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7"/>
      <c r="DU52" s="267"/>
      <c r="DV52" s="267"/>
      <c r="DW52" s="267"/>
      <c r="DX52" s="267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  <c r="FF52" s="267"/>
      <c r="FG52" s="267"/>
      <c r="FH52" s="267"/>
      <c r="FI52" s="267"/>
      <c r="FJ52" s="267"/>
      <c r="FK52" s="267"/>
      <c r="FL52" s="267"/>
      <c r="FM52" s="267"/>
      <c r="FN52" s="267"/>
      <c r="FO52" s="267"/>
      <c r="FP52" s="267"/>
      <c r="FQ52" s="267"/>
      <c r="FR52" s="267"/>
      <c r="FS52" s="267"/>
      <c r="FT52" s="267"/>
      <c r="FU52" s="267"/>
    </row>
    <row r="53" spans="1:177" ht="35.25" customHeight="1">
      <c r="A53" s="200" t="s">
        <v>284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2"/>
      <c r="W53" s="248" t="s">
        <v>285</v>
      </c>
      <c r="X53" s="249"/>
      <c r="Y53" s="249"/>
      <c r="Z53" s="249"/>
      <c r="AA53" s="249"/>
      <c r="AB53" s="249"/>
      <c r="AC53" s="249"/>
      <c r="AD53" s="249"/>
      <c r="AE53" s="250"/>
      <c r="AF53" s="248"/>
      <c r="AG53" s="249"/>
      <c r="AH53" s="249"/>
      <c r="AI53" s="249"/>
      <c r="AJ53" s="249"/>
      <c r="AK53" s="249"/>
      <c r="AL53" s="249"/>
      <c r="AM53" s="249"/>
      <c r="AN53" s="249"/>
      <c r="AO53" s="250"/>
      <c r="AP53" s="265" t="s">
        <v>15</v>
      </c>
      <c r="AQ53" s="265"/>
      <c r="AR53" s="265"/>
      <c r="AS53" s="265"/>
      <c r="AT53" s="265"/>
      <c r="AU53" s="265"/>
      <c r="AV53" s="265"/>
      <c r="AW53" s="265"/>
      <c r="AX53" s="265"/>
      <c r="AY53" s="265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7"/>
      <c r="DY53" s="267"/>
      <c r="DZ53" s="267"/>
      <c r="EA53" s="267"/>
      <c r="EB53" s="267"/>
      <c r="EC53" s="267"/>
      <c r="ED53" s="267"/>
      <c r="EE53" s="267"/>
      <c r="EF53" s="267"/>
      <c r="EG53" s="267"/>
      <c r="EH53" s="267"/>
      <c r="EI53" s="267"/>
      <c r="EJ53" s="267"/>
      <c r="EK53" s="267"/>
      <c r="EL53" s="267"/>
      <c r="EM53" s="267"/>
      <c r="EN53" s="267"/>
      <c r="EO53" s="267"/>
      <c r="EP53" s="267"/>
      <c r="EQ53" s="267"/>
      <c r="ER53" s="267"/>
      <c r="ES53" s="267"/>
      <c r="ET53" s="267"/>
      <c r="EU53" s="267"/>
      <c r="EV53" s="267"/>
      <c r="EW53" s="267"/>
      <c r="EX53" s="267"/>
      <c r="EY53" s="267"/>
      <c r="EZ53" s="267"/>
      <c r="FA53" s="267"/>
      <c r="FB53" s="267"/>
      <c r="FC53" s="267"/>
      <c r="FD53" s="267"/>
      <c r="FE53" s="267"/>
      <c r="FF53" s="267"/>
      <c r="FG53" s="267"/>
      <c r="FH53" s="267"/>
      <c r="FI53" s="267"/>
      <c r="FJ53" s="267"/>
      <c r="FK53" s="267"/>
      <c r="FL53" s="267"/>
      <c r="FM53" s="267"/>
      <c r="FN53" s="267"/>
      <c r="FO53" s="267"/>
      <c r="FP53" s="267"/>
      <c r="FQ53" s="267"/>
      <c r="FR53" s="267"/>
      <c r="FS53" s="267"/>
      <c r="FT53" s="267"/>
      <c r="FU53" s="267"/>
    </row>
    <row r="54" spans="1:177" ht="35.25" customHeight="1">
      <c r="A54" s="200" t="s">
        <v>287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2"/>
      <c r="W54" s="248" t="s">
        <v>288</v>
      </c>
      <c r="X54" s="249"/>
      <c r="Y54" s="249"/>
      <c r="Z54" s="249"/>
      <c r="AA54" s="249"/>
      <c r="AB54" s="249"/>
      <c r="AC54" s="249"/>
      <c r="AD54" s="249"/>
      <c r="AE54" s="250"/>
      <c r="AF54" s="248"/>
      <c r="AG54" s="249"/>
      <c r="AH54" s="249"/>
      <c r="AI54" s="249"/>
      <c r="AJ54" s="249"/>
      <c r="AK54" s="249"/>
      <c r="AL54" s="249"/>
      <c r="AM54" s="249"/>
      <c r="AN54" s="249"/>
      <c r="AO54" s="250"/>
      <c r="AP54" s="265" t="s">
        <v>15</v>
      </c>
      <c r="AQ54" s="265"/>
      <c r="AR54" s="265"/>
      <c r="AS54" s="265"/>
      <c r="AT54" s="265"/>
      <c r="AU54" s="265"/>
      <c r="AV54" s="265"/>
      <c r="AW54" s="265"/>
      <c r="AX54" s="265"/>
      <c r="AY54" s="265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67"/>
      <c r="DO54" s="267"/>
      <c r="DP54" s="267"/>
      <c r="DQ54" s="267"/>
      <c r="DR54" s="267"/>
      <c r="DS54" s="267"/>
      <c r="DT54" s="267"/>
      <c r="DU54" s="267"/>
      <c r="DV54" s="267"/>
      <c r="DW54" s="267"/>
      <c r="DX54" s="267"/>
      <c r="DY54" s="267"/>
      <c r="DZ54" s="267"/>
      <c r="EA54" s="267"/>
      <c r="EB54" s="267"/>
      <c r="EC54" s="267"/>
      <c r="ED54" s="267"/>
      <c r="EE54" s="267"/>
      <c r="EF54" s="267"/>
      <c r="EG54" s="267"/>
      <c r="EH54" s="267"/>
      <c r="EI54" s="267"/>
      <c r="EJ54" s="267"/>
      <c r="EK54" s="267"/>
      <c r="EL54" s="267"/>
      <c r="EM54" s="267"/>
      <c r="EN54" s="267"/>
      <c r="EO54" s="267"/>
      <c r="EP54" s="267"/>
      <c r="EQ54" s="267"/>
      <c r="ER54" s="267"/>
      <c r="ES54" s="267"/>
      <c r="ET54" s="267"/>
      <c r="EU54" s="267"/>
      <c r="EV54" s="267"/>
      <c r="EW54" s="267"/>
      <c r="EX54" s="267"/>
      <c r="EY54" s="267"/>
      <c r="EZ54" s="267"/>
      <c r="FA54" s="267"/>
      <c r="FB54" s="267"/>
      <c r="FC54" s="267"/>
      <c r="FD54" s="267"/>
      <c r="FE54" s="267"/>
      <c r="FF54" s="267"/>
      <c r="FG54" s="267"/>
      <c r="FH54" s="267"/>
      <c r="FI54" s="267"/>
      <c r="FJ54" s="267"/>
      <c r="FK54" s="267"/>
      <c r="FL54" s="267"/>
      <c r="FM54" s="267"/>
      <c r="FN54" s="267"/>
      <c r="FO54" s="267"/>
      <c r="FP54" s="267"/>
      <c r="FQ54" s="267"/>
      <c r="FR54" s="267"/>
      <c r="FS54" s="267"/>
      <c r="FT54" s="267"/>
      <c r="FU54" s="267"/>
    </row>
    <row r="55" spans="1:177" ht="37.5" customHeight="1">
      <c r="A55" s="200" t="s">
        <v>290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2"/>
      <c r="W55" s="248" t="s">
        <v>291</v>
      </c>
      <c r="X55" s="249"/>
      <c r="Y55" s="249"/>
      <c r="Z55" s="249"/>
      <c r="AA55" s="249"/>
      <c r="AB55" s="249"/>
      <c r="AC55" s="249"/>
      <c r="AD55" s="249"/>
      <c r="AE55" s="250"/>
      <c r="AF55" s="248"/>
      <c r="AG55" s="249"/>
      <c r="AH55" s="249"/>
      <c r="AI55" s="249"/>
      <c r="AJ55" s="249"/>
      <c r="AK55" s="249"/>
      <c r="AL55" s="249"/>
      <c r="AM55" s="249"/>
      <c r="AN55" s="249"/>
      <c r="AO55" s="250"/>
      <c r="AP55" s="265" t="s">
        <v>15</v>
      </c>
      <c r="AQ55" s="265"/>
      <c r="AR55" s="265"/>
      <c r="AS55" s="265"/>
      <c r="AT55" s="265"/>
      <c r="AU55" s="265"/>
      <c r="AV55" s="265"/>
      <c r="AW55" s="265"/>
      <c r="AX55" s="265"/>
      <c r="AY55" s="265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  <c r="DM55" s="267"/>
      <c r="DN55" s="267"/>
      <c r="DO55" s="267"/>
      <c r="DP55" s="267"/>
      <c r="DQ55" s="267"/>
      <c r="DR55" s="267"/>
      <c r="DS55" s="267"/>
      <c r="DT55" s="267"/>
      <c r="DU55" s="267"/>
      <c r="DV55" s="267"/>
      <c r="DW55" s="267"/>
      <c r="DX55" s="267"/>
      <c r="DY55" s="267"/>
      <c r="DZ55" s="267"/>
      <c r="EA55" s="267"/>
      <c r="EB55" s="267"/>
      <c r="EC55" s="267"/>
      <c r="ED55" s="267"/>
      <c r="EE55" s="267"/>
      <c r="EF55" s="267"/>
      <c r="EG55" s="267"/>
      <c r="EH55" s="267"/>
      <c r="EI55" s="267"/>
      <c r="EJ55" s="267"/>
      <c r="EK55" s="267"/>
      <c r="EL55" s="267"/>
      <c r="EM55" s="267"/>
      <c r="EN55" s="267"/>
      <c r="EO55" s="267"/>
      <c r="EP55" s="267"/>
      <c r="EQ55" s="267"/>
      <c r="ER55" s="267"/>
      <c r="ES55" s="267"/>
      <c r="ET55" s="267"/>
      <c r="EU55" s="267"/>
      <c r="EV55" s="267"/>
      <c r="EW55" s="267"/>
      <c r="EX55" s="267"/>
      <c r="EY55" s="267"/>
      <c r="EZ55" s="267"/>
      <c r="FA55" s="267"/>
      <c r="FB55" s="267"/>
      <c r="FC55" s="267"/>
      <c r="FD55" s="267"/>
      <c r="FE55" s="267"/>
      <c r="FF55" s="267"/>
      <c r="FG55" s="267"/>
      <c r="FH55" s="267"/>
      <c r="FI55" s="267"/>
      <c r="FJ55" s="267"/>
      <c r="FK55" s="267"/>
      <c r="FL55" s="267"/>
      <c r="FM55" s="267"/>
      <c r="FN55" s="267"/>
      <c r="FO55" s="267"/>
      <c r="FP55" s="267"/>
      <c r="FQ55" s="267"/>
      <c r="FR55" s="267"/>
      <c r="FS55" s="267"/>
      <c r="FT55" s="267"/>
      <c r="FU55" s="267"/>
    </row>
    <row r="56" spans="1:177" ht="23.25" customHeight="1">
      <c r="A56" s="200" t="s">
        <v>293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2"/>
      <c r="W56" s="248" t="s">
        <v>294</v>
      </c>
      <c r="X56" s="249"/>
      <c r="Y56" s="249"/>
      <c r="Z56" s="249"/>
      <c r="AA56" s="249"/>
      <c r="AB56" s="249"/>
      <c r="AC56" s="249"/>
      <c r="AD56" s="249"/>
      <c r="AE56" s="250"/>
      <c r="AF56" s="248"/>
      <c r="AG56" s="249"/>
      <c r="AH56" s="249"/>
      <c r="AI56" s="249"/>
      <c r="AJ56" s="249"/>
      <c r="AK56" s="249"/>
      <c r="AL56" s="249"/>
      <c r="AM56" s="249"/>
      <c r="AN56" s="249"/>
      <c r="AO56" s="250"/>
      <c r="AP56" s="265" t="s">
        <v>15</v>
      </c>
      <c r="AQ56" s="265"/>
      <c r="AR56" s="265"/>
      <c r="AS56" s="265"/>
      <c r="AT56" s="265"/>
      <c r="AU56" s="265"/>
      <c r="AV56" s="265"/>
      <c r="AW56" s="265"/>
      <c r="AX56" s="265"/>
      <c r="AY56" s="265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  <c r="DM56" s="267"/>
      <c r="DN56" s="267"/>
      <c r="DO56" s="267"/>
      <c r="DP56" s="267"/>
      <c r="DQ56" s="267"/>
      <c r="DR56" s="267"/>
      <c r="DS56" s="267"/>
      <c r="DT56" s="267"/>
      <c r="DU56" s="267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  <c r="EZ56" s="267"/>
      <c r="FA56" s="267"/>
      <c r="FB56" s="267"/>
      <c r="FC56" s="267"/>
      <c r="FD56" s="267"/>
      <c r="FE56" s="267"/>
      <c r="FF56" s="267"/>
      <c r="FG56" s="267"/>
      <c r="FH56" s="267"/>
      <c r="FI56" s="267"/>
      <c r="FJ56" s="267"/>
      <c r="FK56" s="267"/>
      <c r="FL56" s="267"/>
      <c r="FM56" s="267"/>
      <c r="FN56" s="267"/>
      <c r="FO56" s="267"/>
      <c r="FP56" s="267"/>
      <c r="FQ56" s="267"/>
      <c r="FR56" s="267"/>
      <c r="FS56" s="267"/>
      <c r="FT56" s="267"/>
      <c r="FU56" s="267"/>
    </row>
    <row r="57" spans="1:177" ht="33" customHeight="1">
      <c r="A57" s="254" t="s">
        <v>192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3"/>
      <c r="W57" s="255" t="s">
        <v>191</v>
      </c>
      <c r="X57" s="256"/>
      <c r="Y57" s="256"/>
      <c r="Z57" s="256"/>
      <c r="AA57" s="256"/>
      <c r="AB57" s="256"/>
      <c r="AC57" s="256"/>
      <c r="AD57" s="256"/>
      <c r="AE57" s="257"/>
      <c r="AF57" s="255"/>
      <c r="AG57" s="256"/>
      <c r="AH57" s="256"/>
      <c r="AI57" s="256"/>
      <c r="AJ57" s="256"/>
      <c r="AK57" s="256"/>
      <c r="AL57" s="256"/>
      <c r="AM57" s="256"/>
      <c r="AN57" s="256"/>
      <c r="AO57" s="257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9">
        <f>SUM(AZ59:BM71)</f>
        <v>2512000</v>
      </c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60">
        <f>SUM(BN60:CA71)</f>
        <v>2392000</v>
      </c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>
        <f>SUM(CB59:CO71)</f>
        <v>2385000</v>
      </c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>
        <f>SUM(CP59:DC71)</f>
        <v>2512000</v>
      </c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>
        <f>SUM(DD59:DQ71)</f>
        <v>2392000</v>
      </c>
      <c r="DE57" s="260"/>
      <c r="DF57" s="260"/>
      <c r="DG57" s="260"/>
      <c r="DH57" s="260"/>
      <c r="DI57" s="260"/>
      <c r="DJ57" s="260"/>
      <c r="DK57" s="260"/>
      <c r="DL57" s="260"/>
      <c r="DM57" s="260"/>
      <c r="DN57" s="260"/>
      <c r="DO57" s="260"/>
      <c r="DP57" s="260"/>
      <c r="DQ57" s="260"/>
      <c r="DR57" s="260">
        <f>SUM(DR59:EE71)</f>
        <v>2385000</v>
      </c>
      <c r="DS57" s="260"/>
      <c r="DT57" s="260"/>
      <c r="DU57" s="260"/>
      <c r="DV57" s="260"/>
      <c r="DW57" s="260"/>
      <c r="DX57" s="260"/>
      <c r="DY57" s="260"/>
      <c r="DZ57" s="260"/>
      <c r="EA57" s="260"/>
      <c r="EB57" s="260"/>
      <c r="EC57" s="260"/>
      <c r="ED57" s="260"/>
      <c r="EE57" s="260"/>
      <c r="EF57" s="260">
        <f>SUM(EF59:ES70)</f>
        <v>0</v>
      </c>
      <c r="EG57" s="260"/>
      <c r="EH57" s="260"/>
      <c r="EI57" s="260"/>
      <c r="EJ57" s="260"/>
      <c r="EK57" s="260"/>
      <c r="EL57" s="260"/>
      <c r="EM57" s="260"/>
      <c r="EN57" s="260"/>
      <c r="EO57" s="260"/>
      <c r="EP57" s="260"/>
      <c r="EQ57" s="260"/>
      <c r="ER57" s="260"/>
      <c r="ES57" s="260"/>
      <c r="ET57" s="260">
        <f>SUM(ET59:FG70)</f>
        <v>0</v>
      </c>
      <c r="EU57" s="260"/>
      <c r="EV57" s="260"/>
      <c r="EW57" s="260"/>
      <c r="EX57" s="260"/>
      <c r="EY57" s="260"/>
      <c r="EZ57" s="260"/>
      <c r="FA57" s="260"/>
      <c r="FB57" s="260"/>
      <c r="FC57" s="260"/>
      <c r="FD57" s="260"/>
      <c r="FE57" s="260"/>
      <c r="FF57" s="260"/>
      <c r="FG57" s="260"/>
      <c r="FH57" s="260">
        <f>SUM(FH59:FU70)</f>
        <v>0</v>
      </c>
      <c r="FI57" s="260"/>
      <c r="FJ57" s="260"/>
      <c r="FK57" s="260"/>
      <c r="FL57" s="260"/>
      <c r="FM57" s="260"/>
      <c r="FN57" s="260"/>
      <c r="FO57" s="260"/>
      <c r="FP57" s="260"/>
      <c r="FQ57" s="260"/>
      <c r="FR57" s="260"/>
      <c r="FS57" s="260"/>
      <c r="FT57" s="260"/>
      <c r="FU57" s="260"/>
    </row>
    <row r="58" spans="1:177" ht="23.25" customHeight="1">
      <c r="A58" s="264" t="s">
        <v>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8"/>
      <c r="W58" s="248" t="s">
        <v>296</v>
      </c>
      <c r="X58" s="249"/>
      <c r="Y58" s="249"/>
      <c r="Z58" s="249"/>
      <c r="AA58" s="249"/>
      <c r="AB58" s="249"/>
      <c r="AC58" s="249"/>
      <c r="AD58" s="249"/>
      <c r="AE58" s="250"/>
      <c r="AF58" s="255"/>
      <c r="AG58" s="256"/>
      <c r="AH58" s="256"/>
      <c r="AI58" s="256"/>
      <c r="AJ58" s="256"/>
      <c r="AK58" s="256"/>
      <c r="AL58" s="256"/>
      <c r="AM58" s="256"/>
      <c r="AN58" s="256"/>
      <c r="AO58" s="257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0"/>
      <c r="DN58" s="260"/>
      <c r="DO58" s="260"/>
      <c r="DP58" s="260"/>
      <c r="DQ58" s="260"/>
      <c r="DR58" s="260"/>
      <c r="DS58" s="260"/>
      <c r="DT58" s="260"/>
      <c r="DU58" s="260"/>
      <c r="DV58" s="260"/>
      <c r="DW58" s="260"/>
      <c r="DX58" s="260"/>
      <c r="DY58" s="260"/>
      <c r="DZ58" s="260"/>
      <c r="EA58" s="260"/>
      <c r="EB58" s="260"/>
      <c r="EC58" s="260"/>
      <c r="ED58" s="260"/>
      <c r="EE58" s="260"/>
      <c r="EF58" s="260"/>
      <c r="EG58" s="260"/>
      <c r="EH58" s="260"/>
      <c r="EI58" s="260"/>
      <c r="EJ58" s="260"/>
      <c r="EK58" s="260"/>
      <c r="EL58" s="260"/>
      <c r="EM58" s="260"/>
      <c r="EN58" s="260"/>
      <c r="EO58" s="260"/>
      <c r="EP58" s="260"/>
      <c r="EQ58" s="260"/>
      <c r="ER58" s="260"/>
      <c r="ES58" s="260"/>
      <c r="ET58" s="260"/>
      <c r="EU58" s="260"/>
      <c r="EV58" s="260"/>
      <c r="EW58" s="260"/>
      <c r="EX58" s="260"/>
      <c r="EY58" s="260"/>
      <c r="EZ58" s="260"/>
      <c r="FA58" s="260"/>
      <c r="FB58" s="260"/>
      <c r="FC58" s="260"/>
      <c r="FD58" s="260"/>
      <c r="FE58" s="260"/>
      <c r="FF58" s="260"/>
      <c r="FG58" s="260"/>
      <c r="FH58" s="260"/>
      <c r="FI58" s="260"/>
      <c r="FJ58" s="260"/>
      <c r="FK58" s="260"/>
      <c r="FL58" s="260"/>
      <c r="FM58" s="260"/>
      <c r="FN58" s="260"/>
      <c r="FO58" s="260"/>
      <c r="FP58" s="260"/>
      <c r="FQ58" s="260"/>
      <c r="FR58" s="260"/>
      <c r="FS58" s="260"/>
      <c r="FT58" s="260"/>
      <c r="FU58" s="260"/>
    </row>
    <row r="59" spans="1:177" ht="21.75" customHeight="1">
      <c r="A59" s="200" t="s">
        <v>274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2"/>
      <c r="W59" s="248" t="s">
        <v>297</v>
      </c>
      <c r="X59" s="249"/>
      <c r="Y59" s="249"/>
      <c r="Z59" s="249"/>
      <c r="AA59" s="249"/>
      <c r="AB59" s="249"/>
      <c r="AC59" s="249"/>
      <c r="AD59" s="249"/>
      <c r="AE59" s="250"/>
      <c r="AF59" s="268"/>
      <c r="AG59" s="269"/>
      <c r="AH59" s="269"/>
      <c r="AI59" s="269"/>
      <c r="AJ59" s="269"/>
      <c r="AK59" s="269"/>
      <c r="AL59" s="269"/>
      <c r="AM59" s="269"/>
      <c r="AN59" s="269"/>
      <c r="AO59" s="270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  <c r="CJ59" s="267"/>
      <c r="CK59" s="267"/>
      <c r="CL59" s="267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  <c r="CZ59" s="267"/>
      <c r="DA59" s="267"/>
      <c r="DB59" s="267"/>
      <c r="DC59" s="267"/>
      <c r="DD59" s="267"/>
      <c r="DE59" s="267"/>
      <c r="DF59" s="267"/>
      <c r="DG59" s="267"/>
      <c r="DH59" s="267"/>
      <c r="DI59" s="267"/>
      <c r="DJ59" s="267"/>
      <c r="DK59" s="267"/>
      <c r="DL59" s="267"/>
      <c r="DM59" s="267"/>
      <c r="DN59" s="267"/>
      <c r="DO59" s="267"/>
      <c r="DP59" s="267"/>
      <c r="DQ59" s="267"/>
      <c r="DR59" s="267"/>
      <c r="DS59" s="267"/>
      <c r="DT59" s="267"/>
      <c r="DU59" s="267"/>
      <c r="DV59" s="267"/>
      <c r="DW59" s="267"/>
      <c r="DX59" s="267"/>
      <c r="DY59" s="267"/>
      <c r="DZ59" s="267"/>
      <c r="EA59" s="267"/>
      <c r="EB59" s="267"/>
      <c r="EC59" s="267"/>
      <c r="ED59" s="267"/>
      <c r="EE59" s="267"/>
      <c r="EF59" s="267"/>
      <c r="EG59" s="267"/>
      <c r="EH59" s="267"/>
      <c r="EI59" s="267"/>
      <c r="EJ59" s="267"/>
      <c r="EK59" s="267"/>
      <c r="EL59" s="267"/>
      <c r="EM59" s="267"/>
      <c r="EN59" s="267"/>
      <c r="EO59" s="267"/>
      <c r="EP59" s="267"/>
      <c r="EQ59" s="267"/>
      <c r="ER59" s="267"/>
      <c r="ES59" s="267"/>
      <c r="ET59" s="267"/>
      <c r="EU59" s="267"/>
      <c r="EV59" s="267"/>
      <c r="EW59" s="267"/>
      <c r="EX59" s="267"/>
      <c r="EY59" s="267"/>
      <c r="EZ59" s="267"/>
      <c r="FA59" s="267"/>
      <c r="FB59" s="267"/>
      <c r="FC59" s="267"/>
      <c r="FD59" s="267"/>
      <c r="FE59" s="267"/>
      <c r="FF59" s="267"/>
      <c r="FG59" s="267"/>
      <c r="FH59" s="267"/>
      <c r="FI59" s="267"/>
      <c r="FJ59" s="267"/>
      <c r="FK59" s="267"/>
      <c r="FL59" s="267"/>
      <c r="FM59" s="267"/>
      <c r="FN59" s="267"/>
      <c r="FO59" s="267"/>
      <c r="FP59" s="267"/>
      <c r="FQ59" s="267"/>
      <c r="FR59" s="267"/>
      <c r="FS59" s="267"/>
      <c r="FT59" s="267"/>
      <c r="FU59" s="267"/>
    </row>
    <row r="60" spans="1:177" ht="15">
      <c r="A60" s="200" t="s">
        <v>277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2"/>
      <c r="W60" s="248" t="s">
        <v>298</v>
      </c>
      <c r="X60" s="249"/>
      <c r="Y60" s="249"/>
      <c r="Z60" s="249"/>
      <c r="AA60" s="249"/>
      <c r="AB60" s="249"/>
      <c r="AC60" s="249"/>
      <c r="AD60" s="249"/>
      <c r="AE60" s="250"/>
      <c r="AF60" s="268" t="s">
        <v>307</v>
      </c>
      <c r="AG60" s="269"/>
      <c r="AH60" s="269"/>
      <c r="AI60" s="269"/>
      <c r="AJ60" s="269"/>
      <c r="AK60" s="269"/>
      <c r="AL60" s="269"/>
      <c r="AM60" s="269"/>
      <c r="AN60" s="269"/>
      <c r="AO60" s="270"/>
      <c r="AP60" s="265" t="s">
        <v>300</v>
      </c>
      <c r="AQ60" s="265"/>
      <c r="AR60" s="265"/>
      <c r="AS60" s="265"/>
      <c r="AT60" s="265"/>
      <c r="AU60" s="265"/>
      <c r="AV60" s="265"/>
      <c r="AW60" s="265"/>
      <c r="AX60" s="265"/>
      <c r="AY60" s="265"/>
      <c r="AZ60" s="266">
        <v>18000</v>
      </c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7">
        <v>18000</v>
      </c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>
        <v>18000</v>
      </c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>
        <v>18000</v>
      </c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7">
        <v>18000</v>
      </c>
      <c r="DE60" s="267"/>
      <c r="DF60" s="267"/>
      <c r="DG60" s="267"/>
      <c r="DH60" s="267"/>
      <c r="DI60" s="267"/>
      <c r="DJ60" s="267"/>
      <c r="DK60" s="267"/>
      <c r="DL60" s="267"/>
      <c r="DM60" s="267"/>
      <c r="DN60" s="267"/>
      <c r="DO60" s="267"/>
      <c r="DP60" s="267"/>
      <c r="DQ60" s="267"/>
      <c r="DR60" s="267">
        <v>18000</v>
      </c>
      <c r="DS60" s="267"/>
      <c r="DT60" s="267"/>
      <c r="DU60" s="267"/>
      <c r="DV60" s="267"/>
      <c r="DW60" s="267"/>
      <c r="DX60" s="267"/>
      <c r="DY60" s="267"/>
      <c r="DZ60" s="267"/>
      <c r="EA60" s="267"/>
      <c r="EB60" s="267"/>
      <c r="EC60" s="267"/>
      <c r="ED60" s="267"/>
      <c r="EE60" s="267"/>
      <c r="EF60" s="267"/>
      <c r="EG60" s="267"/>
      <c r="EH60" s="267"/>
      <c r="EI60" s="267"/>
      <c r="EJ60" s="267"/>
      <c r="EK60" s="267"/>
      <c r="EL60" s="267"/>
      <c r="EM60" s="267"/>
      <c r="EN60" s="267"/>
      <c r="EO60" s="267"/>
      <c r="EP60" s="267"/>
      <c r="EQ60" s="267"/>
      <c r="ER60" s="267"/>
      <c r="ES60" s="267"/>
      <c r="ET60" s="267"/>
      <c r="EU60" s="267"/>
      <c r="EV60" s="267"/>
      <c r="EW60" s="267"/>
      <c r="EX60" s="267"/>
      <c r="EY60" s="267"/>
      <c r="EZ60" s="267"/>
      <c r="FA60" s="267"/>
      <c r="FB60" s="267"/>
      <c r="FC60" s="267"/>
      <c r="FD60" s="267"/>
      <c r="FE60" s="267"/>
      <c r="FF60" s="267"/>
      <c r="FG60" s="267"/>
      <c r="FH60" s="267"/>
      <c r="FI60" s="267"/>
      <c r="FJ60" s="267"/>
      <c r="FK60" s="267"/>
      <c r="FL60" s="267"/>
      <c r="FM60" s="267"/>
      <c r="FN60" s="267"/>
      <c r="FO60" s="267"/>
      <c r="FP60" s="267"/>
      <c r="FQ60" s="267"/>
      <c r="FR60" s="267"/>
      <c r="FS60" s="267"/>
      <c r="FT60" s="267"/>
      <c r="FU60" s="267"/>
    </row>
    <row r="61" spans="1:177" ht="15">
      <c r="A61" s="200" t="s">
        <v>279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2"/>
      <c r="W61" s="248" t="s">
        <v>299</v>
      </c>
      <c r="X61" s="249"/>
      <c r="Y61" s="249"/>
      <c r="Z61" s="249"/>
      <c r="AA61" s="249"/>
      <c r="AB61" s="249"/>
      <c r="AC61" s="249"/>
      <c r="AD61" s="249"/>
      <c r="AE61" s="250"/>
      <c r="AF61" s="268"/>
      <c r="AG61" s="269"/>
      <c r="AH61" s="269"/>
      <c r="AI61" s="269"/>
      <c r="AJ61" s="269"/>
      <c r="AK61" s="269"/>
      <c r="AL61" s="269"/>
      <c r="AM61" s="269"/>
      <c r="AN61" s="269"/>
      <c r="AO61" s="270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7"/>
      <c r="DE61" s="267"/>
      <c r="DF61" s="267"/>
      <c r="DG61" s="267"/>
      <c r="DH61" s="267"/>
      <c r="DI61" s="267"/>
      <c r="DJ61" s="267"/>
      <c r="DK61" s="267"/>
      <c r="DL61" s="267"/>
      <c r="DM61" s="267"/>
      <c r="DN61" s="267"/>
      <c r="DO61" s="267"/>
      <c r="DP61" s="267"/>
      <c r="DQ61" s="267"/>
      <c r="DR61" s="267"/>
      <c r="DS61" s="267"/>
      <c r="DT61" s="267"/>
      <c r="DU61" s="267"/>
      <c r="DV61" s="267"/>
      <c r="DW61" s="267"/>
      <c r="DX61" s="267"/>
      <c r="DY61" s="267"/>
      <c r="DZ61" s="267"/>
      <c r="EA61" s="267"/>
      <c r="EB61" s="267"/>
      <c r="EC61" s="267"/>
      <c r="ED61" s="267"/>
      <c r="EE61" s="267"/>
      <c r="EF61" s="267"/>
      <c r="EG61" s="267"/>
      <c r="EH61" s="267"/>
      <c r="EI61" s="267"/>
      <c r="EJ61" s="267"/>
      <c r="EK61" s="267"/>
      <c r="EL61" s="267"/>
      <c r="EM61" s="267"/>
      <c r="EN61" s="267"/>
      <c r="EO61" s="267"/>
      <c r="EP61" s="267"/>
      <c r="EQ61" s="267"/>
      <c r="ER61" s="267"/>
      <c r="ES61" s="267"/>
      <c r="ET61" s="267"/>
      <c r="EU61" s="267"/>
      <c r="EV61" s="267"/>
      <c r="EW61" s="267"/>
      <c r="EX61" s="267"/>
      <c r="EY61" s="267"/>
      <c r="EZ61" s="267"/>
      <c r="FA61" s="267"/>
      <c r="FB61" s="267"/>
      <c r="FC61" s="267"/>
      <c r="FD61" s="267"/>
      <c r="FE61" s="267"/>
      <c r="FF61" s="267"/>
      <c r="FG61" s="267"/>
      <c r="FH61" s="267"/>
      <c r="FI61" s="267"/>
      <c r="FJ61" s="267"/>
      <c r="FK61" s="267"/>
      <c r="FL61" s="267"/>
      <c r="FM61" s="267"/>
      <c r="FN61" s="267"/>
      <c r="FO61" s="267"/>
      <c r="FP61" s="267"/>
      <c r="FQ61" s="267"/>
      <c r="FR61" s="267"/>
      <c r="FS61" s="267"/>
      <c r="FT61" s="267"/>
      <c r="FU61" s="267"/>
    </row>
    <row r="62" spans="1:177" ht="15">
      <c r="A62" s="200" t="s">
        <v>282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2"/>
      <c r="W62" s="248" t="s">
        <v>301</v>
      </c>
      <c r="X62" s="249"/>
      <c r="Y62" s="249"/>
      <c r="Z62" s="249"/>
      <c r="AA62" s="249"/>
      <c r="AB62" s="249"/>
      <c r="AC62" s="249"/>
      <c r="AD62" s="249"/>
      <c r="AE62" s="250"/>
      <c r="AF62" s="268"/>
      <c r="AG62" s="269"/>
      <c r="AH62" s="269"/>
      <c r="AI62" s="269"/>
      <c r="AJ62" s="269"/>
      <c r="AK62" s="269"/>
      <c r="AL62" s="269"/>
      <c r="AM62" s="269"/>
      <c r="AN62" s="269"/>
      <c r="AO62" s="270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7"/>
      <c r="DO62" s="267"/>
      <c r="DP62" s="267"/>
      <c r="DQ62" s="267"/>
      <c r="DR62" s="267"/>
      <c r="DS62" s="267"/>
      <c r="DT62" s="267"/>
      <c r="DU62" s="267"/>
      <c r="DV62" s="267"/>
      <c r="DW62" s="267"/>
      <c r="DX62" s="267"/>
      <c r="DY62" s="267"/>
      <c r="DZ62" s="267"/>
      <c r="EA62" s="267"/>
      <c r="EB62" s="267"/>
      <c r="EC62" s="267"/>
      <c r="ED62" s="267"/>
      <c r="EE62" s="267"/>
      <c r="EF62" s="267"/>
      <c r="EG62" s="267"/>
      <c r="EH62" s="267"/>
      <c r="EI62" s="267"/>
      <c r="EJ62" s="267"/>
      <c r="EK62" s="267"/>
      <c r="EL62" s="267"/>
      <c r="EM62" s="267"/>
      <c r="EN62" s="267"/>
      <c r="EO62" s="267"/>
      <c r="EP62" s="267"/>
      <c r="EQ62" s="267"/>
      <c r="ER62" s="267"/>
      <c r="ES62" s="267"/>
      <c r="ET62" s="267"/>
      <c r="EU62" s="267"/>
      <c r="EV62" s="267"/>
      <c r="EW62" s="267"/>
      <c r="EX62" s="267"/>
      <c r="EY62" s="267"/>
      <c r="EZ62" s="267"/>
      <c r="FA62" s="267"/>
      <c r="FB62" s="267"/>
      <c r="FC62" s="267"/>
      <c r="FD62" s="267"/>
      <c r="FE62" s="267"/>
      <c r="FF62" s="267"/>
      <c r="FG62" s="267"/>
      <c r="FH62" s="267"/>
      <c r="FI62" s="267"/>
      <c r="FJ62" s="267"/>
      <c r="FK62" s="267"/>
      <c r="FL62" s="267"/>
      <c r="FM62" s="267"/>
      <c r="FN62" s="267"/>
      <c r="FO62" s="267"/>
      <c r="FP62" s="267"/>
      <c r="FQ62" s="267"/>
      <c r="FR62" s="267"/>
      <c r="FS62" s="267"/>
      <c r="FT62" s="267"/>
      <c r="FU62" s="267"/>
    </row>
    <row r="63" spans="1:177" ht="15">
      <c r="A63" s="271" t="s">
        <v>284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3"/>
      <c r="W63" s="248" t="s">
        <v>302</v>
      </c>
      <c r="X63" s="249"/>
      <c r="Y63" s="249"/>
      <c r="Z63" s="249"/>
      <c r="AA63" s="249"/>
      <c r="AB63" s="249"/>
      <c r="AC63" s="249"/>
      <c r="AD63" s="249"/>
      <c r="AE63" s="250"/>
      <c r="AF63" s="268" t="s">
        <v>308</v>
      </c>
      <c r="AG63" s="269"/>
      <c r="AH63" s="269"/>
      <c r="AI63" s="269"/>
      <c r="AJ63" s="269"/>
      <c r="AK63" s="269"/>
      <c r="AL63" s="269"/>
      <c r="AM63" s="269"/>
      <c r="AN63" s="269"/>
      <c r="AO63" s="270"/>
      <c r="AP63" s="265" t="s">
        <v>300</v>
      </c>
      <c r="AQ63" s="265"/>
      <c r="AR63" s="265"/>
      <c r="AS63" s="265"/>
      <c r="AT63" s="265"/>
      <c r="AU63" s="265"/>
      <c r="AV63" s="265"/>
      <c r="AW63" s="265"/>
      <c r="AX63" s="265"/>
      <c r="AY63" s="265"/>
      <c r="AZ63" s="266">
        <v>1400000</v>
      </c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7">
        <v>1400000</v>
      </c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>
        <v>1400000</v>
      </c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>
        <v>1400000</v>
      </c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>
        <v>1400000</v>
      </c>
      <c r="DE63" s="267"/>
      <c r="DF63" s="267"/>
      <c r="DG63" s="267"/>
      <c r="DH63" s="267"/>
      <c r="DI63" s="267"/>
      <c r="DJ63" s="267"/>
      <c r="DK63" s="267"/>
      <c r="DL63" s="267"/>
      <c r="DM63" s="267"/>
      <c r="DN63" s="267"/>
      <c r="DO63" s="267"/>
      <c r="DP63" s="267"/>
      <c r="DQ63" s="267"/>
      <c r="DR63" s="267">
        <v>1400000</v>
      </c>
      <c r="DS63" s="267"/>
      <c r="DT63" s="267"/>
      <c r="DU63" s="267"/>
      <c r="DV63" s="267"/>
      <c r="DW63" s="267"/>
      <c r="DX63" s="267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7"/>
      <c r="EU63" s="267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267"/>
      <c r="FG63" s="267"/>
      <c r="FH63" s="267"/>
      <c r="FI63" s="267"/>
      <c r="FJ63" s="267"/>
      <c r="FK63" s="267"/>
      <c r="FL63" s="267"/>
      <c r="FM63" s="267"/>
      <c r="FN63" s="267"/>
      <c r="FO63" s="267"/>
      <c r="FP63" s="267"/>
      <c r="FQ63" s="267"/>
      <c r="FR63" s="267"/>
      <c r="FS63" s="267"/>
      <c r="FT63" s="267"/>
      <c r="FU63" s="267"/>
    </row>
    <row r="64" spans="1:177" ht="15">
      <c r="A64" s="274"/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6"/>
      <c r="W64" s="248" t="s">
        <v>302</v>
      </c>
      <c r="X64" s="249"/>
      <c r="Y64" s="249"/>
      <c r="Z64" s="249"/>
      <c r="AA64" s="249"/>
      <c r="AB64" s="249"/>
      <c r="AC64" s="249"/>
      <c r="AD64" s="249"/>
      <c r="AE64" s="250"/>
      <c r="AF64" s="268" t="s">
        <v>309</v>
      </c>
      <c r="AG64" s="269"/>
      <c r="AH64" s="269"/>
      <c r="AI64" s="269"/>
      <c r="AJ64" s="269"/>
      <c r="AK64" s="269"/>
      <c r="AL64" s="269"/>
      <c r="AM64" s="269"/>
      <c r="AN64" s="269"/>
      <c r="AO64" s="270"/>
      <c r="AP64" s="265" t="s">
        <v>300</v>
      </c>
      <c r="AQ64" s="265"/>
      <c r="AR64" s="265"/>
      <c r="AS64" s="265"/>
      <c r="AT64" s="265"/>
      <c r="AU64" s="265"/>
      <c r="AV64" s="265"/>
      <c r="AW64" s="265"/>
      <c r="AX64" s="265"/>
      <c r="AY64" s="265"/>
      <c r="AZ64" s="266">
        <v>7000</v>
      </c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7">
        <v>7000</v>
      </c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>
        <v>0</v>
      </c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>
        <v>7000</v>
      </c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>
        <v>7000</v>
      </c>
      <c r="DE64" s="267"/>
      <c r="DF64" s="267"/>
      <c r="DG64" s="267"/>
      <c r="DH64" s="267"/>
      <c r="DI64" s="267"/>
      <c r="DJ64" s="267"/>
      <c r="DK64" s="267"/>
      <c r="DL64" s="267"/>
      <c r="DM64" s="267"/>
      <c r="DN64" s="267"/>
      <c r="DO64" s="267"/>
      <c r="DP64" s="267"/>
      <c r="DQ64" s="267"/>
      <c r="DR64" s="267">
        <v>0</v>
      </c>
      <c r="DS64" s="267"/>
      <c r="DT64" s="267"/>
      <c r="DU64" s="267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7"/>
      <c r="FE64" s="267"/>
      <c r="FF64" s="267"/>
      <c r="FG64" s="267"/>
      <c r="FH64" s="267"/>
      <c r="FI64" s="267"/>
      <c r="FJ64" s="267"/>
      <c r="FK64" s="267"/>
      <c r="FL64" s="267"/>
      <c r="FM64" s="267"/>
      <c r="FN64" s="267"/>
      <c r="FO64" s="267"/>
      <c r="FP64" s="267"/>
      <c r="FQ64" s="267"/>
      <c r="FR64" s="267"/>
      <c r="FS64" s="267"/>
      <c r="FT64" s="267"/>
      <c r="FU64" s="267"/>
    </row>
    <row r="65" spans="1:177" ht="15">
      <c r="A65" s="271" t="s">
        <v>287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3"/>
      <c r="W65" s="153" t="s">
        <v>303</v>
      </c>
      <c r="X65" s="154"/>
      <c r="Y65" s="154"/>
      <c r="Z65" s="154"/>
      <c r="AA65" s="154"/>
      <c r="AB65" s="154"/>
      <c r="AC65" s="154"/>
      <c r="AD65" s="154"/>
      <c r="AE65" s="155"/>
      <c r="AF65" s="268" t="s">
        <v>310</v>
      </c>
      <c r="AG65" s="269"/>
      <c r="AH65" s="269"/>
      <c r="AI65" s="269"/>
      <c r="AJ65" s="269"/>
      <c r="AK65" s="269"/>
      <c r="AL65" s="269"/>
      <c r="AM65" s="269"/>
      <c r="AN65" s="269"/>
      <c r="AO65" s="270"/>
      <c r="AP65" s="265" t="s">
        <v>300</v>
      </c>
      <c r="AQ65" s="265"/>
      <c r="AR65" s="265"/>
      <c r="AS65" s="265"/>
      <c r="AT65" s="265"/>
      <c r="AU65" s="265"/>
      <c r="AV65" s="265"/>
      <c r="AW65" s="265"/>
      <c r="AX65" s="265"/>
      <c r="AY65" s="265"/>
      <c r="AZ65" s="266">
        <v>370000</v>
      </c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7">
        <v>370000</v>
      </c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>
        <v>370000</v>
      </c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>
        <v>370000</v>
      </c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>
        <v>370000</v>
      </c>
      <c r="DE65" s="267"/>
      <c r="DF65" s="267"/>
      <c r="DG65" s="267"/>
      <c r="DH65" s="267"/>
      <c r="DI65" s="267"/>
      <c r="DJ65" s="267"/>
      <c r="DK65" s="267"/>
      <c r="DL65" s="267"/>
      <c r="DM65" s="267"/>
      <c r="DN65" s="267"/>
      <c r="DO65" s="267"/>
      <c r="DP65" s="267"/>
      <c r="DQ65" s="267"/>
      <c r="DR65" s="267">
        <v>370000</v>
      </c>
      <c r="DS65" s="267"/>
      <c r="DT65" s="267"/>
      <c r="DU65" s="267"/>
      <c r="DV65" s="267"/>
      <c r="DW65" s="267"/>
      <c r="DX65" s="267"/>
      <c r="DY65" s="267"/>
      <c r="DZ65" s="267"/>
      <c r="EA65" s="267"/>
      <c r="EB65" s="267"/>
      <c r="EC65" s="267"/>
      <c r="ED65" s="267"/>
      <c r="EE65" s="267"/>
      <c r="EF65" s="277"/>
      <c r="EG65" s="277"/>
      <c r="EH65" s="277"/>
      <c r="EI65" s="277"/>
      <c r="EJ65" s="277"/>
      <c r="EK65" s="277"/>
      <c r="EL65" s="277"/>
      <c r="EM65" s="277"/>
      <c r="EN65" s="277"/>
      <c r="EO65" s="277"/>
      <c r="EP65" s="277"/>
      <c r="EQ65" s="277"/>
      <c r="ER65" s="277"/>
      <c r="ES65" s="277"/>
      <c r="ET65" s="277"/>
      <c r="EU65" s="277"/>
      <c r="EV65" s="277"/>
      <c r="EW65" s="277"/>
      <c r="EX65" s="277"/>
      <c r="EY65" s="277"/>
      <c r="EZ65" s="277"/>
      <c r="FA65" s="277"/>
      <c r="FB65" s="277"/>
      <c r="FC65" s="277"/>
      <c r="FD65" s="277"/>
      <c r="FE65" s="277"/>
      <c r="FF65" s="277"/>
      <c r="FG65" s="277"/>
      <c r="FH65" s="277"/>
      <c r="FI65" s="277"/>
      <c r="FJ65" s="277"/>
      <c r="FK65" s="277"/>
      <c r="FL65" s="277"/>
      <c r="FM65" s="277"/>
      <c r="FN65" s="277"/>
      <c r="FO65" s="277"/>
      <c r="FP65" s="277"/>
      <c r="FQ65" s="277"/>
      <c r="FR65" s="277"/>
      <c r="FS65" s="277"/>
      <c r="FT65" s="277"/>
      <c r="FU65" s="277"/>
    </row>
    <row r="66" spans="1:177" ht="15">
      <c r="A66" s="278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80"/>
      <c r="W66" s="136"/>
      <c r="X66" s="137"/>
      <c r="Y66" s="137"/>
      <c r="Z66" s="137"/>
      <c r="AA66" s="137"/>
      <c r="AB66" s="137"/>
      <c r="AC66" s="137"/>
      <c r="AD66" s="137"/>
      <c r="AE66" s="138"/>
      <c r="AF66" s="268" t="s">
        <v>311</v>
      </c>
      <c r="AG66" s="269"/>
      <c r="AH66" s="269"/>
      <c r="AI66" s="269"/>
      <c r="AJ66" s="269"/>
      <c r="AK66" s="269"/>
      <c r="AL66" s="269"/>
      <c r="AM66" s="269"/>
      <c r="AN66" s="269"/>
      <c r="AO66" s="270"/>
      <c r="AP66" s="265" t="s">
        <v>300</v>
      </c>
      <c r="AQ66" s="265"/>
      <c r="AR66" s="265"/>
      <c r="AS66" s="265"/>
      <c r="AT66" s="265"/>
      <c r="AU66" s="265"/>
      <c r="AV66" s="265"/>
      <c r="AW66" s="265"/>
      <c r="AX66" s="265"/>
      <c r="AY66" s="265"/>
      <c r="AZ66" s="266">
        <v>35000</v>
      </c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7">
        <v>35000</v>
      </c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>
        <v>35000</v>
      </c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>
        <v>35000</v>
      </c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>
        <v>35000</v>
      </c>
      <c r="DE66" s="267"/>
      <c r="DF66" s="267"/>
      <c r="DG66" s="267"/>
      <c r="DH66" s="267"/>
      <c r="DI66" s="267"/>
      <c r="DJ66" s="267"/>
      <c r="DK66" s="267"/>
      <c r="DL66" s="267"/>
      <c r="DM66" s="267"/>
      <c r="DN66" s="267"/>
      <c r="DO66" s="267"/>
      <c r="DP66" s="267"/>
      <c r="DQ66" s="267"/>
      <c r="DR66" s="267">
        <v>35000</v>
      </c>
      <c r="DS66" s="267"/>
      <c r="DT66" s="267"/>
      <c r="DU66" s="267"/>
      <c r="DV66" s="267"/>
      <c r="DW66" s="267"/>
      <c r="DX66" s="267"/>
      <c r="DY66" s="267"/>
      <c r="DZ66" s="267"/>
      <c r="EA66" s="267"/>
      <c r="EB66" s="267"/>
      <c r="EC66" s="267"/>
      <c r="ED66" s="267"/>
      <c r="EE66" s="267"/>
      <c r="EF66" s="277"/>
      <c r="EG66" s="277"/>
      <c r="EH66" s="277"/>
      <c r="EI66" s="277"/>
      <c r="EJ66" s="277"/>
      <c r="EK66" s="277"/>
      <c r="EL66" s="277"/>
      <c r="EM66" s="277"/>
      <c r="EN66" s="277"/>
      <c r="EO66" s="277"/>
      <c r="EP66" s="277"/>
      <c r="EQ66" s="277"/>
      <c r="ER66" s="277"/>
      <c r="ES66" s="277"/>
      <c r="ET66" s="277"/>
      <c r="EU66" s="277"/>
      <c r="EV66" s="277"/>
      <c r="EW66" s="277"/>
      <c r="EX66" s="277"/>
      <c r="EY66" s="277"/>
      <c r="EZ66" s="277"/>
      <c r="FA66" s="277"/>
      <c r="FB66" s="277"/>
      <c r="FC66" s="277"/>
      <c r="FD66" s="277"/>
      <c r="FE66" s="277"/>
      <c r="FF66" s="277"/>
      <c r="FG66" s="277"/>
      <c r="FH66" s="277"/>
      <c r="FI66" s="277"/>
      <c r="FJ66" s="277"/>
      <c r="FK66" s="277"/>
      <c r="FL66" s="277"/>
      <c r="FM66" s="277"/>
      <c r="FN66" s="277"/>
      <c r="FO66" s="277"/>
      <c r="FP66" s="277"/>
      <c r="FQ66" s="277"/>
      <c r="FR66" s="277"/>
      <c r="FS66" s="277"/>
      <c r="FT66" s="277"/>
      <c r="FU66" s="277"/>
    </row>
    <row r="67" spans="1:177" ht="15">
      <c r="A67" s="274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6"/>
      <c r="W67" s="139"/>
      <c r="X67" s="140"/>
      <c r="Y67" s="140"/>
      <c r="Z67" s="140"/>
      <c r="AA67" s="140"/>
      <c r="AB67" s="140"/>
      <c r="AC67" s="140"/>
      <c r="AD67" s="140"/>
      <c r="AE67" s="141"/>
      <c r="AF67" s="268" t="s">
        <v>312</v>
      </c>
      <c r="AG67" s="269"/>
      <c r="AH67" s="269"/>
      <c r="AI67" s="269"/>
      <c r="AJ67" s="269"/>
      <c r="AK67" s="269"/>
      <c r="AL67" s="269"/>
      <c r="AM67" s="269"/>
      <c r="AN67" s="269"/>
      <c r="AO67" s="270"/>
      <c r="AP67" s="265" t="s">
        <v>300</v>
      </c>
      <c r="AQ67" s="265"/>
      <c r="AR67" s="265"/>
      <c r="AS67" s="265"/>
      <c r="AT67" s="265"/>
      <c r="AU67" s="265"/>
      <c r="AV67" s="265"/>
      <c r="AW67" s="265"/>
      <c r="AX67" s="265"/>
      <c r="AY67" s="265"/>
      <c r="AZ67" s="266">
        <v>50000</v>
      </c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7">
        <v>50000</v>
      </c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>
        <v>50000</v>
      </c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>
        <v>50000</v>
      </c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>
        <v>50000</v>
      </c>
      <c r="DE67" s="267"/>
      <c r="DF67" s="267"/>
      <c r="DG67" s="267"/>
      <c r="DH67" s="267"/>
      <c r="DI67" s="267"/>
      <c r="DJ67" s="267"/>
      <c r="DK67" s="267"/>
      <c r="DL67" s="267"/>
      <c r="DM67" s="267"/>
      <c r="DN67" s="267"/>
      <c r="DO67" s="267"/>
      <c r="DP67" s="267"/>
      <c r="DQ67" s="267"/>
      <c r="DR67" s="267">
        <v>50000</v>
      </c>
      <c r="DS67" s="267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7"/>
      <c r="EE67" s="267"/>
      <c r="EF67" s="277"/>
      <c r="EG67" s="277"/>
      <c r="EH67" s="277"/>
      <c r="EI67" s="277"/>
      <c r="EJ67" s="277"/>
      <c r="EK67" s="277"/>
      <c r="EL67" s="277"/>
      <c r="EM67" s="277"/>
      <c r="EN67" s="277"/>
      <c r="EO67" s="277"/>
      <c r="EP67" s="277"/>
      <c r="EQ67" s="277"/>
      <c r="ER67" s="277"/>
      <c r="ES67" s="277"/>
      <c r="ET67" s="277"/>
      <c r="EU67" s="277"/>
      <c r="EV67" s="277"/>
      <c r="EW67" s="277"/>
      <c r="EX67" s="277"/>
      <c r="EY67" s="277"/>
      <c r="EZ67" s="277"/>
      <c r="FA67" s="277"/>
      <c r="FB67" s="277"/>
      <c r="FC67" s="277"/>
      <c r="FD67" s="277"/>
      <c r="FE67" s="277"/>
      <c r="FF67" s="277"/>
      <c r="FG67" s="277"/>
      <c r="FH67" s="277"/>
      <c r="FI67" s="277"/>
      <c r="FJ67" s="277"/>
      <c r="FK67" s="277"/>
      <c r="FL67" s="277"/>
      <c r="FM67" s="277"/>
      <c r="FN67" s="277"/>
      <c r="FO67" s="277"/>
      <c r="FP67" s="277"/>
      <c r="FQ67" s="277"/>
      <c r="FR67" s="277"/>
      <c r="FS67" s="277"/>
      <c r="FT67" s="277"/>
      <c r="FU67" s="277"/>
    </row>
    <row r="68" spans="1:177" ht="15">
      <c r="A68" s="271" t="s">
        <v>290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3"/>
      <c r="W68" s="248" t="s">
        <v>304</v>
      </c>
      <c r="X68" s="249"/>
      <c r="Y68" s="249"/>
      <c r="Z68" s="249"/>
      <c r="AA68" s="249"/>
      <c r="AB68" s="249"/>
      <c r="AC68" s="249"/>
      <c r="AD68" s="249"/>
      <c r="AE68" s="250"/>
      <c r="AF68" s="268" t="s">
        <v>313</v>
      </c>
      <c r="AG68" s="269"/>
      <c r="AH68" s="269"/>
      <c r="AI68" s="269"/>
      <c r="AJ68" s="269"/>
      <c r="AK68" s="269"/>
      <c r="AL68" s="269"/>
      <c r="AM68" s="269"/>
      <c r="AN68" s="269"/>
      <c r="AO68" s="270"/>
      <c r="AP68" s="265" t="s">
        <v>300</v>
      </c>
      <c r="AQ68" s="265"/>
      <c r="AR68" s="265"/>
      <c r="AS68" s="265"/>
      <c r="AT68" s="265"/>
      <c r="AU68" s="265"/>
      <c r="AV68" s="265"/>
      <c r="AW68" s="265"/>
      <c r="AX68" s="265"/>
      <c r="AY68" s="265"/>
      <c r="AZ68" s="266">
        <v>328900</v>
      </c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7">
        <v>328900</v>
      </c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>
        <v>328900</v>
      </c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>
        <v>328900</v>
      </c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>
        <v>328900</v>
      </c>
      <c r="DE68" s="267"/>
      <c r="DF68" s="267"/>
      <c r="DG68" s="267"/>
      <c r="DH68" s="267"/>
      <c r="DI68" s="267"/>
      <c r="DJ68" s="267"/>
      <c r="DK68" s="267"/>
      <c r="DL68" s="267"/>
      <c r="DM68" s="267"/>
      <c r="DN68" s="267"/>
      <c r="DO68" s="267"/>
      <c r="DP68" s="267"/>
      <c r="DQ68" s="267"/>
      <c r="DR68" s="267">
        <v>328900</v>
      </c>
      <c r="DS68" s="267"/>
      <c r="DT68" s="267"/>
      <c r="DU68" s="267"/>
      <c r="DV68" s="267"/>
      <c r="DW68" s="267"/>
      <c r="DX68" s="267"/>
      <c r="DY68" s="267"/>
      <c r="DZ68" s="267"/>
      <c r="EA68" s="267"/>
      <c r="EB68" s="267"/>
      <c r="EC68" s="267"/>
      <c r="ED68" s="267"/>
      <c r="EE68" s="267"/>
      <c r="EF68" s="277"/>
      <c r="EG68" s="277"/>
      <c r="EH68" s="277"/>
      <c r="EI68" s="277"/>
      <c r="EJ68" s="277"/>
      <c r="EK68" s="277"/>
      <c r="EL68" s="277"/>
      <c r="EM68" s="277"/>
      <c r="EN68" s="277"/>
      <c r="EO68" s="277"/>
      <c r="EP68" s="277"/>
      <c r="EQ68" s="277"/>
      <c r="ER68" s="277"/>
      <c r="ES68" s="277"/>
      <c r="ET68" s="277"/>
      <c r="EU68" s="277"/>
      <c r="EV68" s="277"/>
      <c r="EW68" s="277"/>
      <c r="EX68" s="277"/>
      <c r="EY68" s="277"/>
      <c r="EZ68" s="277"/>
      <c r="FA68" s="277"/>
      <c r="FB68" s="277"/>
      <c r="FC68" s="277"/>
      <c r="FD68" s="277"/>
      <c r="FE68" s="277"/>
      <c r="FF68" s="277"/>
      <c r="FG68" s="277"/>
      <c r="FH68" s="277"/>
      <c r="FI68" s="277"/>
      <c r="FJ68" s="277"/>
      <c r="FK68" s="277"/>
      <c r="FL68" s="277"/>
      <c r="FM68" s="277"/>
      <c r="FN68" s="277"/>
      <c r="FO68" s="277"/>
      <c r="FP68" s="277"/>
      <c r="FQ68" s="277"/>
      <c r="FR68" s="277"/>
      <c r="FS68" s="277"/>
      <c r="FT68" s="277"/>
      <c r="FU68" s="277"/>
    </row>
    <row r="69" spans="1:177" ht="15">
      <c r="A69" s="274"/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6"/>
      <c r="W69" s="248" t="s">
        <v>304</v>
      </c>
      <c r="X69" s="249"/>
      <c r="Y69" s="249"/>
      <c r="Z69" s="249"/>
      <c r="AA69" s="249"/>
      <c r="AB69" s="249"/>
      <c r="AC69" s="249"/>
      <c r="AD69" s="249"/>
      <c r="AE69" s="250"/>
      <c r="AF69" s="268" t="s">
        <v>314</v>
      </c>
      <c r="AG69" s="269"/>
      <c r="AH69" s="269"/>
      <c r="AI69" s="269"/>
      <c r="AJ69" s="269"/>
      <c r="AK69" s="269"/>
      <c r="AL69" s="269"/>
      <c r="AM69" s="269"/>
      <c r="AN69" s="269"/>
      <c r="AO69" s="270"/>
      <c r="AP69" s="265" t="s">
        <v>300</v>
      </c>
      <c r="AQ69" s="265"/>
      <c r="AR69" s="265"/>
      <c r="AS69" s="265"/>
      <c r="AT69" s="265"/>
      <c r="AU69" s="265"/>
      <c r="AV69" s="265"/>
      <c r="AW69" s="265"/>
      <c r="AX69" s="265"/>
      <c r="AY69" s="265"/>
      <c r="AZ69" s="266">
        <v>120000</v>
      </c>
      <c r="BA69" s="266"/>
      <c r="BB69" s="266"/>
      <c r="BC69" s="266"/>
      <c r="BD69" s="266"/>
      <c r="BE69" s="266"/>
      <c r="BF69" s="266"/>
      <c r="BG69" s="266"/>
      <c r="BH69" s="266"/>
      <c r="BI69" s="266"/>
      <c r="BJ69" s="266"/>
      <c r="BK69" s="266"/>
      <c r="BL69" s="266"/>
      <c r="BM69" s="266"/>
      <c r="BN69" s="267">
        <v>0</v>
      </c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>
        <v>0</v>
      </c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>
        <v>120000</v>
      </c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>
        <v>0</v>
      </c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>
        <v>0</v>
      </c>
      <c r="DS69" s="267"/>
      <c r="DT69" s="267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7"/>
      <c r="EF69" s="277"/>
      <c r="EG69" s="277"/>
      <c r="EH69" s="277"/>
      <c r="EI69" s="277"/>
      <c r="EJ69" s="277"/>
      <c r="EK69" s="277"/>
      <c r="EL69" s="277"/>
      <c r="EM69" s="277"/>
      <c r="EN69" s="277"/>
      <c r="EO69" s="277"/>
      <c r="EP69" s="277"/>
      <c r="EQ69" s="277"/>
      <c r="ER69" s="277"/>
      <c r="ES69" s="277"/>
      <c r="ET69" s="277"/>
      <c r="EU69" s="277"/>
      <c r="EV69" s="277"/>
      <c r="EW69" s="277"/>
      <c r="EX69" s="277"/>
      <c r="EY69" s="277"/>
      <c r="EZ69" s="277"/>
      <c r="FA69" s="277"/>
      <c r="FB69" s="277"/>
      <c r="FC69" s="277"/>
      <c r="FD69" s="277"/>
      <c r="FE69" s="277"/>
      <c r="FF69" s="277"/>
      <c r="FG69" s="277"/>
      <c r="FH69" s="277"/>
      <c r="FI69" s="277"/>
      <c r="FJ69" s="277"/>
      <c r="FK69" s="277"/>
      <c r="FL69" s="277"/>
      <c r="FM69" s="277"/>
      <c r="FN69" s="277"/>
      <c r="FO69" s="277"/>
      <c r="FP69" s="277"/>
      <c r="FQ69" s="277"/>
      <c r="FR69" s="277"/>
      <c r="FS69" s="277"/>
      <c r="FT69" s="277"/>
      <c r="FU69" s="277"/>
    </row>
    <row r="70" spans="1:177" ht="15">
      <c r="A70" s="200" t="s">
        <v>293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2"/>
      <c r="W70" s="248" t="s">
        <v>305</v>
      </c>
      <c r="X70" s="249"/>
      <c r="Y70" s="249"/>
      <c r="Z70" s="249"/>
      <c r="AA70" s="249"/>
      <c r="AB70" s="249"/>
      <c r="AC70" s="249"/>
      <c r="AD70" s="249"/>
      <c r="AE70" s="250"/>
      <c r="AF70" s="268" t="s">
        <v>315</v>
      </c>
      <c r="AG70" s="269"/>
      <c r="AH70" s="269"/>
      <c r="AI70" s="269"/>
      <c r="AJ70" s="269"/>
      <c r="AK70" s="269"/>
      <c r="AL70" s="269"/>
      <c r="AM70" s="269"/>
      <c r="AN70" s="269"/>
      <c r="AO70" s="270"/>
      <c r="AP70" s="265" t="s">
        <v>300</v>
      </c>
      <c r="AQ70" s="265"/>
      <c r="AR70" s="265"/>
      <c r="AS70" s="265"/>
      <c r="AT70" s="265"/>
      <c r="AU70" s="265"/>
      <c r="AV70" s="265"/>
      <c r="AW70" s="265"/>
      <c r="AX70" s="265"/>
      <c r="AY70" s="265"/>
      <c r="AZ70" s="266">
        <v>163100</v>
      </c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7">
        <v>163100</v>
      </c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>
        <v>163100</v>
      </c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>
        <v>163100</v>
      </c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>
        <v>163100</v>
      </c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>
        <v>163100</v>
      </c>
      <c r="DS70" s="267"/>
      <c r="DT70" s="267"/>
      <c r="DU70" s="267"/>
      <c r="DV70" s="267"/>
      <c r="DW70" s="267"/>
      <c r="DX70" s="267"/>
      <c r="DY70" s="267"/>
      <c r="DZ70" s="267"/>
      <c r="EA70" s="267"/>
      <c r="EB70" s="267"/>
      <c r="EC70" s="267"/>
      <c r="ED70" s="267"/>
      <c r="EE70" s="267"/>
      <c r="EF70" s="277"/>
      <c r="EG70" s="277"/>
      <c r="EH70" s="277"/>
      <c r="EI70" s="277"/>
      <c r="EJ70" s="277"/>
      <c r="EK70" s="277"/>
      <c r="EL70" s="277"/>
      <c r="EM70" s="277"/>
      <c r="EN70" s="277"/>
      <c r="EO70" s="277"/>
      <c r="EP70" s="277"/>
      <c r="EQ70" s="277"/>
      <c r="ER70" s="277"/>
      <c r="ES70" s="277"/>
      <c r="ET70" s="277"/>
      <c r="EU70" s="277"/>
      <c r="EV70" s="277"/>
      <c r="EW70" s="277"/>
      <c r="EX70" s="277"/>
      <c r="EY70" s="277"/>
      <c r="EZ70" s="277"/>
      <c r="FA70" s="277"/>
      <c r="FB70" s="277"/>
      <c r="FC70" s="277"/>
      <c r="FD70" s="277"/>
      <c r="FE70" s="277"/>
      <c r="FF70" s="277"/>
      <c r="FG70" s="277"/>
      <c r="FH70" s="277"/>
      <c r="FI70" s="277"/>
      <c r="FJ70" s="277"/>
      <c r="FK70" s="277"/>
      <c r="FL70" s="277"/>
      <c r="FM70" s="277"/>
      <c r="FN70" s="277"/>
      <c r="FO70" s="277"/>
      <c r="FP70" s="277"/>
      <c r="FQ70" s="277"/>
      <c r="FR70" s="277"/>
      <c r="FS70" s="277"/>
      <c r="FT70" s="277"/>
      <c r="FU70" s="277"/>
    </row>
    <row r="71" spans="1:177" ht="15">
      <c r="A71" s="200" t="s">
        <v>316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2"/>
      <c r="W71" s="248" t="s">
        <v>317</v>
      </c>
      <c r="X71" s="249"/>
      <c r="Y71" s="249"/>
      <c r="Z71" s="249"/>
      <c r="AA71" s="249"/>
      <c r="AB71" s="249"/>
      <c r="AC71" s="249"/>
      <c r="AD71" s="249"/>
      <c r="AE71" s="250"/>
      <c r="AF71" s="268" t="s">
        <v>318</v>
      </c>
      <c r="AG71" s="269"/>
      <c r="AH71" s="269"/>
      <c r="AI71" s="269"/>
      <c r="AJ71" s="269"/>
      <c r="AK71" s="269"/>
      <c r="AL71" s="269"/>
      <c r="AM71" s="269"/>
      <c r="AN71" s="269"/>
      <c r="AO71" s="270"/>
      <c r="AP71" s="265" t="s">
        <v>300</v>
      </c>
      <c r="AQ71" s="265"/>
      <c r="AR71" s="265"/>
      <c r="AS71" s="265"/>
      <c r="AT71" s="265"/>
      <c r="AU71" s="265"/>
      <c r="AV71" s="265"/>
      <c r="AW71" s="265"/>
      <c r="AX71" s="265"/>
      <c r="AY71" s="265"/>
      <c r="AZ71" s="266">
        <v>20000</v>
      </c>
      <c r="BA71" s="266"/>
      <c r="BB71" s="266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7">
        <v>20000</v>
      </c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>
        <v>20000</v>
      </c>
      <c r="CC71" s="267"/>
      <c r="CD71" s="267"/>
      <c r="CE71" s="267"/>
      <c r="CF71" s="267"/>
      <c r="CG71" s="267"/>
      <c r="CH71" s="267"/>
      <c r="CI71" s="267"/>
      <c r="CJ71" s="267"/>
      <c r="CK71" s="267"/>
      <c r="CL71" s="267"/>
      <c r="CM71" s="267"/>
      <c r="CN71" s="267"/>
      <c r="CO71" s="267"/>
      <c r="CP71" s="267">
        <v>20000</v>
      </c>
      <c r="CQ71" s="267"/>
      <c r="CR71" s="267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>
        <v>20000</v>
      </c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>
        <v>20000</v>
      </c>
      <c r="DS71" s="267"/>
      <c r="DT71" s="267"/>
      <c r="DU71" s="267"/>
      <c r="DV71" s="267"/>
      <c r="DW71" s="267"/>
      <c r="DX71" s="267"/>
      <c r="DY71" s="267"/>
      <c r="DZ71" s="267"/>
      <c r="EA71" s="267"/>
      <c r="EB71" s="267"/>
      <c r="EC71" s="267"/>
      <c r="ED71" s="267"/>
      <c r="EE71" s="267"/>
      <c r="EF71" s="277"/>
      <c r="EG71" s="277"/>
      <c r="EH71" s="277"/>
      <c r="EI71" s="277"/>
      <c r="EJ71" s="277"/>
      <c r="EK71" s="277"/>
      <c r="EL71" s="277"/>
      <c r="EM71" s="277"/>
      <c r="EN71" s="277"/>
      <c r="EO71" s="277"/>
      <c r="EP71" s="277"/>
      <c r="EQ71" s="277"/>
      <c r="ER71" s="277"/>
      <c r="ES71" s="277"/>
      <c r="ET71" s="277"/>
      <c r="EU71" s="277"/>
      <c r="EV71" s="277"/>
      <c r="EW71" s="277"/>
      <c r="EX71" s="277"/>
      <c r="EY71" s="277"/>
      <c r="EZ71" s="277"/>
      <c r="FA71" s="277"/>
      <c r="FB71" s="277"/>
      <c r="FC71" s="277"/>
      <c r="FD71" s="277"/>
      <c r="FE71" s="277"/>
      <c r="FF71" s="277"/>
      <c r="FG71" s="277"/>
      <c r="FH71" s="277"/>
      <c r="FI71" s="277"/>
      <c r="FJ71" s="277"/>
      <c r="FK71" s="277"/>
      <c r="FL71" s="277"/>
      <c r="FM71" s="277"/>
      <c r="FN71" s="277"/>
      <c r="FO71" s="277"/>
      <c r="FP71" s="277"/>
      <c r="FQ71" s="277"/>
      <c r="FR71" s="277"/>
      <c r="FS71" s="277"/>
      <c r="FT71" s="277"/>
      <c r="FU71" s="277"/>
    </row>
    <row r="72" spans="52:65" ht="15"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</row>
    <row r="73" spans="52:65" ht="15"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</row>
    <row r="74" spans="52:65" ht="15"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</row>
    <row r="75" spans="52:65" ht="15"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</row>
    <row r="76" spans="2:176" ht="15">
      <c r="B76" s="96" t="s">
        <v>319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</row>
    <row r="77" spans="52:115" ht="15"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U77" s="51" t="s">
        <v>51</v>
      </c>
      <c r="BV77" s="51"/>
      <c r="BW77" s="51"/>
      <c r="BX77" s="51"/>
      <c r="BY77" s="51"/>
      <c r="BZ77" s="51"/>
      <c r="CA77" s="74" t="s">
        <v>258</v>
      </c>
      <c r="CB77" s="74"/>
      <c r="CC77" s="74"/>
      <c r="CD77" s="74"/>
      <c r="CE77" s="56" t="s">
        <v>2</v>
      </c>
      <c r="CF77" s="56"/>
      <c r="CG77" s="56"/>
      <c r="CH77" s="74" t="s">
        <v>235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57">
        <v>20</v>
      </c>
      <c r="DA77" s="57"/>
      <c r="DB77" s="57"/>
      <c r="DC77" s="57"/>
      <c r="DD77" s="55" t="s">
        <v>236</v>
      </c>
      <c r="DE77" s="55"/>
      <c r="DF77" s="55"/>
      <c r="DG77" s="55"/>
      <c r="DH77" s="56" t="s">
        <v>3</v>
      </c>
      <c r="DI77" s="56"/>
      <c r="DJ77" s="56"/>
      <c r="DK77" s="56"/>
    </row>
    <row r="78" spans="52:111" ht="15"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U78" s="46"/>
      <c r="BV78" s="46"/>
      <c r="BW78" s="46"/>
      <c r="BX78" s="46"/>
      <c r="BY78" s="46"/>
      <c r="BZ78" s="46"/>
      <c r="CA78" s="221"/>
      <c r="CB78" s="221"/>
      <c r="CC78" s="221"/>
      <c r="CD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47"/>
      <c r="DA78" s="47"/>
      <c r="DB78" s="47"/>
      <c r="DC78" s="47"/>
      <c r="DD78" s="222"/>
      <c r="DE78" s="222"/>
      <c r="DF78" s="222"/>
      <c r="DG78" s="222"/>
    </row>
    <row r="79" spans="1:177" ht="15">
      <c r="A79" s="223" t="s">
        <v>102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5"/>
      <c r="W79" s="223" t="s">
        <v>96</v>
      </c>
      <c r="X79" s="224"/>
      <c r="Y79" s="224"/>
      <c r="Z79" s="224"/>
      <c r="AA79" s="224"/>
      <c r="AB79" s="224"/>
      <c r="AC79" s="224"/>
      <c r="AD79" s="224"/>
      <c r="AE79" s="225"/>
      <c r="AF79" s="223" t="s">
        <v>271</v>
      </c>
      <c r="AG79" s="224"/>
      <c r="AH79" s="224"/>
      <c r="AI79" s="224"/>
      <c r="AJ79" s="224"/>
      <c r="AK79" s="224"/>
      <c r="AL79" s="224"/>
      <c r="AM79" s="224"/>
      <c r="AN79" s="224"/>
      <c r="AO79" s="225"/>
      <c r="AP79" s="223" t="s">
        <v>181</v>
      </c>
      <c r="AQ79" s="224"/>
      <c r="AR79" s="224"/>
      <c r="AS79" s="224"/>
      <c r="AT79" s="224"/>
      <c r="AU79" s="224"/>
      <c r="AV79" s="224"/>
      <c r="AW79" s="224"/>
      <c r="AX79" s="224"/>
      <c r="AY79" s="225"/>
      <c r="AZ79" s="210" t="s">
        <v>184</v>
      </c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1"/>
      <c r="CU79" s="211"/>
      <c r="CV79" s="211"/>
      <c r="CW79" s="211"/>
      <c r="CX79" s="211"/>
      <c r="CY79" s="211"/>
      <c r="CZ79" s="211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  <c r="DX79" s="211"/>
      <c r="DY79" s="211"/>
      <c r="DZ79" s="211"/>
      <c r="EA79" s="211"/>
      <c r="EB79" s="211"/>
      <c r="EC79" s="211"/>
      <c r="ED79" s="211"/>
      <c r="EE79" s="211"/>
      <c r="EF79" s="211"/>
      <c r="EG79" s="211"/>
      <c r="EH79" s="211"/>
      <c r="EI79" s="211"/>
      <c r="EJ79" s="211"/>
      <c r="EK79" s="211"/>
      <c r="EL79" s="211"/>
      <c r="EM79" s="211"/>
      <c r="EN79" s="211"/>
      <c r="EO79" s="211"/>
      <c r="EP79" s="211"/>
      <c r="EQ79" s="211"/>
      <c r="ER79" s="211"/>
      <c r="ES79" s="211"/>
      <c r="ET79" s="211"/>
      <c r="EU79" s="211"/>
      <c r="EV79" s="211"/>
      <c r="EW79" s="211"/>
      <c r="EX79" s="211"/>
      <c r="EY79" s="211"/>
      <c r="EZ79" s="211"/>
      <c r="FA79" s="211"/>
      <c r="FB79" s="211"/>
      <c r="FC79" s="211"/>
      <c r="FD79" s="211"/>
      <c r="FE79" s="211"/>
      <c r="FF79" s="211"/>
      <c r="FG79" s="211"/>
      <c r="FH79" s="211"/>
      <c r="FI79" s="211"/>
      <c r="FJ79" s="211"/>
      <c r="FK79" s="211"/>
      <c r="FL79" s="211"/>
      <c r="FM79" s="211"/>
      <c r="FN79" s="211"/>
      <c r="FO79" s="211"/>
      <c r="FP79" s="211"/>
      <c r="FQ79" s="211"/>
      <c r="FR79" s="211"/>
      <c r="FS79" s="211"/>
      <c r="FT79" s="211"/>
      <c r="FU79" s="212"/>
    </row>
    <row r="80" spans="1:177" ht="15">
      <c r="A80" s="226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8"/>
      <c r="W80" s="226"/>
      <c r="X80" s="227"/>
      <c r="Y80" s="227"/>
      <c r="Z80" s="227"/>
      <c r="AA80" s="227"/>
      <c r="AB80" s="227"/>
      <c r="AC80" s="227"/>
      <c r="AD80" s="227"/>
      <c r="AE80" s="228"/>
      <c r="AF80" s="226"/>
      <c r="AG80" s="227"/>
      <c r="AH80" s="227"/>
      <c r="AI80" s="227"/>
      <c r="AJ80" s="227"/>
      <c r="AK80" s="227"/>
      <c r="AL80" s="227"/>
      <c r="AM80" s="227"/>
      <c r="AN80" s="227"/>
      <c r="AO80" s="228"/>
      <c r="AP80" s="226"/>
      <c r="AQ80" s="227"/>
      <c r="AR80" s="227"/>
      <c r="AS80" s="227"/>
      <c r="AT80" s="227"/>
      <c r="AU80" s="227"/>
      <c r="AV80" s="227"/>
      <c r="AW80" s="227"/>
      <c r="AX80" s="227"/>
      <c r="AY80" s="228"/>
      <c r="AZ80" s="223" t="s">
        <v>188</v>
      </c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  <c r="CM80" s="224"/>
      <c r="CN80" s="224"/>
      <c r="CO80" s="225"/>
      <c r="CP80" s="210" t="s">
        <v>6</v>
      </c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  <c r="FC80" s="211"/>
      <c r="FD80" s="211"/>
      <c r="FE80" s="211"/>
      <c r="FF80" s="211"/>
      <c r="FG80" s="211"/>
      <c r="FH80" s="211"/>
      <c r="FI80" s="211"/>
      <c r="FJ80" s="211"/>
      <c r="FK80" s="211"/>
      <c r="FL80" s="211"/>
      <c r="FM80" s="211"/>
      <c r="FN80" s="211"/>
      <c r="FO80" s="211"/>
      <c r="FP80" s="211"/>
      <c r="FQ80" s="211"/>
      <c r="FR80" s="211"/>
      <c r="FS80" s="211"/>
      <c r="FT80" s="211"/>
      <c r="FU80" s="212"/>
    </row>
    <row r="81" spans="1:177" ht="15">
      <c r="A81" s="226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8"/>
      <c r="W81" s="226"/>
      <c r="X81" s="227"/>
      <c r="Y81" s="227"/>
      <c r="Z81" s="227"/>
      <c r="AA81" s="227"/>
      <c r="AB81" s="227"/>
      <c r="AC81" s="227"/>
      <c r="AD81" s="227"/>
      <c r="AE81" s="228"/>
      <c r="AF81" s="226"/>
      <c r="AG81" s="227"/>
      <c r="AH81" s="227"/>
      <c r="AI81" s="227"/>
      <c r="AJ81" s="227"/>
      <c r="AK81" s="227"/>
      <c r="AL81" s="227"/>
      <c r="AM81" s="227"/>
      <c r="AN81" s="227"/>
      <c r="AO81" s="228"/>
      <c r="AP81" s="226"/>
      <c r="AQ81" s="227"/>
      <c r="AR81" s="227"/>
      <c r="AS81" s="227"/>
      <c r="AT81" s="227"/>
      <c r="AU81" s="227"/>
      <c r="AV81" s="227"/>
      <c r="AW81" s="227"/>
      <c r="AX81" s="227"/>
      <c r="AY81" s="228"/>
      <c r="AZ81" s="229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  <c r="CO81" s="231"/>
      <c r="CP81" s="210" t="s">
        <v>193</v>
      </c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2"/>
      <c r="EF81" s="210" t="s">
        <v>194</v>
      </c>
      <c r="EG81" s="211"/>
      <c r="EH81" s="211"/>
      <c r="EI81" s="211"/>
      <c r="EJ81" s="211"/>
      <c r="EK81" s="211"/>
      <c r="EL81" s="211"/>
      <c r="EM81" s="211"/>
      <c r="EN81" s="211"/>
      <c r="EO81" s="211"/>
      <c r="EP81" s="211"/>
      <c r="EQ81" s="211"/>
      <c r="ER81" s="211"/>
      <c r="ES81" s="211"/>
      <c r="ET81" s="211"/>
      <c r="EU81" s="211"/>
      <c r="EV81" s="211"/>
      <c r="EW81" s="211"/>
      <c r="EX81" s="211"/>
      <c r="EY81" s="211"/>
      <c r="EZ81" s="211"/>
      <c r="FA81" s="211"/>
      <c r="FB81" s="211"/>
      <c r="FC81" s="211"/>
      <c r="FD81" s="211"/>
      <c r="FE81" s="211"/>
      <c r="FF81" s="211"/>
      <c r="FG81" s="211"/>
      <c r="FH81" s="211"/>
      <c r="FI81" s="211"/>
      <c r="FJ81" s="211"/>
      <c r="FK81" s="211"/>
      <c r="FL81" s="211"/>
      <c r="FM81" s="211"/>
      <c r="FN81" s="211"/>
      <c r="FO81" s="211"/>
      <c r="FP81" s="211"/>
      <c r="FQ81" s="211"/>
      <c r="FR81" s="211"/>
      <c r="FS81" s="211"/>
      <c r="FT81" s="211"/>
      <c r="FU81" s="212"/>
    </row>
    <row r="82" spans="1:177" ht="15">
      <c r="A82" s="226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8"/>
      <c r="W82" s="226"/>
      <c r="X82" s="227"/>
      <c r="Y82" s="227"/>
      <c r="Z82" s="227"/>
      <c r="AA82" s="227"/>
      <c r="AB82" s="227"/>
      <c r="AC82" s="227"/>
      <c r="AD82" s="227"/>
      <c r="AE82" s="228"/>
      <c r="AF82" s="226"/>
      <c r="AG82" s="227"/>
      <c r="AH82" s="227"/>
      <c r="AI82" s="227"/>
      <c r="AJ82" s="227"/>
      <c r="AK82" s="227"/>
      <c r="AL82" s="227"/>
      <c r="AM82" s="227"/>
      <c r="AN82" s="227"/>
      <c r="AO82" s="228"/>
      <c r="AP82" s="226"/>
      <c r="AQ82" s="227"/>
      <c r="AR82" s="227"/>
      <c r="AS82" s="227"/>
      <c r="AT82" s="227"/>
      <c r="AU82" s="227"/>
      <c r="AV82" s="227"/>
      <c r="AW82" s="227"/>
      <c r="AX82" s="227"/>
      <c r="AY82" s="228"/>
      <c r="AZ82" s="232" t="s">
        <v>27</v>
      </c>
      <c r="BA82" s="233"/>
      <c r="BB82" s="233"/>
      <c r="BC82" s="233"/>
      <c r="BD82" s="233"/>
      <c r="BE82" s="233"/>
      <c r="BF82" s="233"/>
      <c r="BG82" s="234" t="s">
        <v>236</v>
      </c>
      <c r="BH82" s="234"/>
      <c r="BI82" s="234"/>
      <c r="BJ82" s="234"/>
      <c r="BK82" s="235" t="s">
        <v>207</v>
      </c>
      <c r="BL82" s="235"/>
      <c r="BM82" s="236"/>
      <c r="BN82" s="237" t="s">
        <v>27</v>
      </c>
      <c r="BO82" s="238"/>
      <c r="BP82" s="238"/>
      <c r="BQ82" s="238"/>
      <c r="BR82" s="238"/>
      <c r="BS82" s="238"/>
      <c r="BT82" s="238"/>
      <c r="BU82" s="239" t="s">
        <v>253</v>
      </c>
      <c r="BV82" s="239"/>
      <c r="BW82" s="239"/>
      <c r="BX82" s="239"/>
      <c r="BY82" s="240" t="s">
        <v>207</v>
      </c>
      <c r="BZ82" s="240"/>
      <c r="CA82" s="241"/>
      <c r="CB82" s="237" t="s">
        <v>27</v>
      </c>
      <c r="CC82" s="238"/>
      <c r="CD82" s="238"/>
      <c r="CE82" s="238"/>
      <c r="CF82" s="238"/>
      <c r="CG82" s="238"/>
      <c r="CH82" s="238"/>
      <c r="CI82" s="239" t="s">
        <v>254</v>
      </c>
      <c r="CJ82" s="239"/>
      <c r="CK82" s="239"/>
      <c r="CL82" s="239"/>
      <c r="CM82" s="240" t="s">
        <v>207</v>
      </c>
      <c r="CN82" s="240"/>
      <c r="CO82" s="241"/>
      <c r="CP82" s="237" t="s">
        <v>27</v>
      </c>
      <c r="CQ82" s="238"/>
      <c r="CR82" s="238"/>
      <c r="CS82" s="238"/>
      <c r="CT82" s="238"/>
      <c r="CU82" s="238"/>
      <c r="CV82" s="238"/>
      <c r="CW82" s="239" t="s">
        <v>236</v>
      </c>
      <c r="CX82" s="239"/>
      <c r="CY82" s="239"/>
      <c r="CZ82" s="239"/>
      <c r="DA82" s="240" t="s">
        <v>207</v>
      </c>
      <c r="DB82" s="240"/>
      <c r="DC82" s="241"/>
      <c r="DD82" s="237" t="s">
        <v>27</v>
      </c>
      <c r="DE82" s="238"/>
      <c r="DF82" s="238"/>
      <c r="DG82" s="238"/>
      <c r="DH82" s="238"/>
      <c r="DI82" s="238"/>
      <c r="DJ82" s="238"/>
      <c r="DK82" s="239" t="s">
        <v>253</v>
      </c>
      <c r="DL82" s="239"/>
      <c r="DM82" s="239"/>
      <c r="DN82" s="239"/>
      <c r="DO82" s="240" t="s">
        <v>207</v>
      </c>
      <c r="DP82" s="240"/>
      <c r="DQ82" s="241"/>
      <c r="DR82" s="237" t="s">
        <v>27</v>
      </c>
      <c r="DS82" s="238"/>
      <c r="DT82" s="238"/>
      <c r="DU82" s="238"/>
      <c r="DV82" s="238"/>
      <c r="DW82" s="238"/>
      <c r="DX82" s="238"/>
      <c r="DY82" s="239" t="s">
        <v>254</v>
      </c>
      <c r="DZ82" s="239"/>
      <c r="EA82" s="239"/>
      <c r="EB82" s="239"/>
      <c r="EC82" s="240" t="s">
        <v>207</v>
      </c>
      <c r="ED82" s="240"/>
      <c r="EE82" s="241"/>
      <c r="EF82" s="237" t="s">
        <v>27</v>
      </c>
      <c r="EG82" s="238"/>
      <c r="EH82" s="238"/>
      <c r="EI82" s="238"/>
      <c r="EJ82" s="238"/>
      <c r="EK82" s="238"/>
      <c r="EL82" s="238"/>
      <c r="EM82" s="239" t="s">
        <v>236</v>
      </c>
      <c r="EN82" s="239"/>
      <c r="EO82" s="239"/>
      <c r="EP82" s="239"/>
      <c r="EQ82" s="240" t="s">
        <v>207</v>
      </c>
      <c r="ER82" s="240"/>
      <c r="ES82" s="241"/>
      <c r="ET82" s="237" t="s">
        <v>27</v>
      </c>
      <c r="EU82" s="238"/>
      <c r="EV82" s="238"/>
      <c r="EW82" s="238"/>
      <c r="EX82" s="238"/>
      <c r="EY82" s="238"/>
      <c r="EZ82" s="238"/>
      <c r="FA82" s="239" t="s">
        <v>253</v>
      </c>
      <c r="FB82" s="239"/>
      <c r="FC82" s="239"/>
      <c r="FD82" s="239"/>
      <c r="FE82" s="240" t="s">
        <v>207</v>
      </c>
      <c r="FF82" s="240"/>
      <c r="FG82" s="241"/>
      <c r="FH82" s="237" t="s">
        <v>27</v>
      </c>
      <c r="FI82" s="238"/>
      <c r="FJ82" s="238"/>
      <c r="FK82" s="238"/>
      <c r="FL82" s="238"/>
      <c r="FM82" s="238"/>
      <c r="FN82" s="238"/>
      <c r="FO82" s="239" t="s">
        <v>254</v>
      </c>
      <c r="FP82" s="239"/>
      <c r="FQ82" s="239"/>
      <c r="FR82" s="239"/>
      <c r="FS82" s="240" t="s">
        <v>207</v>
      </c>
      <c r="FT82" s="240"/>
      <c r="FU82" s="241"/>
    </row>
    <row r="83" spans="1:177" ht="15">
      <c r="A83" s="226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8"/>
      <c r="W83" s="226"/>
      <c r="X83" s="227"/>
      <c r="Y83" s="227"/>
      <c r="Z83" s="227"/>
      <c r="AA83" s="227"/>
      <c r="AB83" s="227"/>
      <c r="AC83" s="227"/>
      <c r="AD83" s="227"/>
      <c r="AE83" s="228"/>
      <c r="AF83" s="226"/>
      <c r="AG83" s="227"/>
      <c r="AH83" s="227"/>
      <c r="AI83" s="227"/>
      <c r="AJ83" s="227"/>
      <c r="AK83" s="227"/>
      <c r="AL83" s="227"/>
      <c r="AM83" s="227"/>
      <c r="AN83" s="227"/>
      <c r="AO83" s="228"/>
      <c r="AP83" s="226"/>
      <c r="AQ83" s="227"/>
      <c r="AR83" s="227"/>
      <c r="AS83" s="227"/>
      <c r="AT83" s="227"/>
      <c r="AU83" s="227"/>
      <c r="AV83" s="227"/>
      <c r="AW83" s="227"/>
      <c r="AX83" s="227"/>
      <c r="AY83" s="228"/>
      <c r="AZ83" s="242" t="s">
        <v>185</v>
      </c>
      <c r="BA83" s="243"/>
      <c r="BB83" s="243"/>
      <c r="BC83" s="243"/>
      <c r="BD83" s="243"/>
      <c r="BE83" s="243"/>
      <c r="BF83" s="243"/>
      <c r="BG83" s="243"/>
      <c r="BH83" s="243"/>
      <c r="BI83" s="243"/>
      <c r="BJ83" s="243"/>
      <c r="BK83" s="243"/>
      <c r="BL83" s="243"/>
      <c r="BM83" s="244"/>
      <c r="BN83" s="226" t="s">
        <v>186</v>
      </c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8"/>
      <c r="CB83" s="226" t="s">
        <v>187</v>
      </c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7"/>
      <c r="CO83" s="228"/>
      <c r="CP83" s="226" t="s">
        <v>185</v>
      </c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8"/>
      <c r="DD83" s="226" t="s">
        <v>186</v>
      </c>
      <c r="DE83" s="227"/>
      <c r="DF83" s="227"/>
      <c r="DG83" s="227"/>
      <c r="DH83" s="227"/>
      <c r="DI83" s="227"/>
      <c r="DJ83" s="227"/>
      <c r="DK83" s="227"/>
      <c r="DL83" s="227"/>
      <c r="DM83" s="227"/>
      <c r="DN83" s="227"/>
      <c r="DO83" s="227"/>
      <c r="DP83" s="227"/>
      <c r="DQ83" s="228"/>
      <c r="DR83" s="226" t="s">
        <v>187</v>
      </c>
      <c r="DS83" s="227"/>
      <c r="DT83" s="227"/>
      <c r="DU83" s="227"/>
      <c r="DV83" s="227"/>
      <c r="DW83" s="227"/>
      <c r="DX83" s="227"/>
      <c r="DY83" s="227"/>
      <c r="DZ83" s="227"/>
      <c r="EA83" s="227"/>
      <c r="EB83" s="227"/>
      <c r="EC83" s="227"/>
      <c r="ED83" s="227"/>
      <c r="EE83" s="228"/>
      <c r="EF83" s="226" t="s">
        <v>185</v>
      </c>
      <c r="EG83" s="227"/>
      <c r="EH83" s="227"/>
      <c r="EI83" s="227"/>
      <c r="EJ83" s="227"/>
      <c r="EK83" s="227"/>
      <c r="EL83" s="227"/>
      <c r="EM83" s="227"/>
      <c r="EN83" s="227"/>
      <c r="EO83" s="227"/>
      <c r="EP83" s="227"/>
      <c r="EQ83" s="227"/>
      <c r="ER83" s="227"/>
      <c r="ES83" s="228"/>
      <c r="ET83" s="226" t="s">
        <v>186</v>
      </c>
      <c r="EU83" s="227"/>
      <c r="EV83" s="227"/>
      <c r="EW83" s="227"/>
      <c r="EX83" s="227"/>
      <c r="EY83" s="227"/>
      <c r="EZ83" s="227"/>
      <c r="FA83" s="227"/>
      <c r="FB83" s="227"/>
      <c r="FC83" s="227"/>
      <c r="FD83" s="227"/>
      <c r="FE83" s="227"/>
      <c r="FF83" s="227"/>
      <c r="FG83" s="228"/>
      <c r="FH83" s="226" t="s">
        <v>187</v>
      </c>
      <c r="FI83" s="227"/>
      <c r="FJ83" s="227"/>
      <c r="FK83" s="227"/>
      <c r="FL83" s="227"/>
      <c r="FM83" s="227"/>
      <c r="FN83" s="227"/>
      <c r="FO83" s="227"/>
      <c r="FP83" s="227"/>
      <c r="FQ83" s="227"/>
      <c r="FR83" s="227"/>
      <c r="FS83" s="227"/>
      <c r="FT83" s="227"/>
      <c r="FU83" s="228"/>
    </row>
    <row r="84" spans="1:177" ht="15">
      <c r="A84" s="229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1"/>
      <c r="W84" s="229"/>
      <c r="X84" s="230"/>
      <c r="Y84" s="230"/>
      <c r="Z84" s="230"/>
      <c r="AA84" s="230"/>
      <c r="AB84" s="230"/>
      <c r="AC84" s="230"/>
      <c r="AD84" s="230"/>
      <c r="AE84" s="231"/>
      <c r="AF84" s="229"/>
      <c r="AG84" s="230"/>
      <c r="AH84" s="230"/>
      <c r="AI84" s="230"/>
      <c r="AJ84" s="230"/>
      <c r="AK84" s="230"/>
      <c r="AL84" s="230"/>
      <c r="AM84" s="230"/>
      <c r="AN84" s="230"/>
      <c r="AO84" s="231"/>
      <c r="AP84" s="229"/>
      <c r="AQ84" s="230"/>
      <c r="AR84" s="230"/>
      <c r="AS84" s="230"/>
      <c r="AT84" s="230"/>
      <c r="AU84" s="230"/>
      <c r="AV84" s="230"/>
      <c r="AW84" s="230"/>
      <c r="AX84" s="230"/>
      <c r="AY84" s="231"/>
      <c r="AZ84" s="245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7"/>
      <c r="BN84" s="229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1"/>
      <c r="CB84" s="229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1"/>
      <c r="CP84" s="229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1"/>
      <c r="DD84" s="229"/>
      <c r="DE84" s="230"/>
      <c r="DF84" s="230"/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1"/>
      <c r="DR84" s="229"/>
      <c r="DS84" s="230"/>
      <c r="DT84" s="230"/>
      <c r="DU84" s="230"/>
      <c r="DV84" s="230"/>
      <c r="DW84" s="230"/>
      <c r="DX84" s="230"/>
      <c r="DY84" s="230"/>
      <c r="DZ84" s="230"/>
      <c r="EA84" s="230"/>
      <c r="EB84" s="230"/>
      <c r="EC84" s="230"/>
      <c r="ED84" s="230"/>
      <c r="EE84" s="231"/>
      <c r="EF84" s="229"/>
      <c r="EG84" s="230"/>
      <c r="EH84" s="230"/>
      <c r="EI84" s="230"/>
      <c r="EJ84" s="230"/>
      <c r="EK84" s="230"/>
      <c r="EL84" s="230"/>
      <c r="EM84" s="230"/>
      <c r="EN84" s="230"/>
      <c r="EO84" s="230"/>
      <c r="EP84" s="230"/>
      <c r="EQ84" s="230"/>
      <c r="ER84" s="230"/>
      <c r="ES84" s="231"/>
      <c r="ET84" s="229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1"/>
      <c r="FH84" s="229"/>
      <c r="FI84" s="230"/>
      <c r="FJ84" s="230"/>
      <c r="FK84" s="230"/>
      <c r="FL84" s="230"/>
      <c r="FM84" s="230"/>
      <c r="FN84" s="230"/>
      <c r="FO84" s="230"/>
      <c r="FP84" s="230"/>
      <c r="FQ84" s="230"/>
      <c r="FR84" s="230"/>
      <c r="FS84" s="230"/>
      <c r="FT84" s="230"/>
      <c r="FU84" s="231"/>
    </row>
    <row r="85" spans="1:177" ht="15">
      <c r="A85" s="99">
        <v>1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1"/>
      <c r="W85" s="248" t="s">
        <v>106</v>
      </c>
      <c r="X85" s="249"/>
      <c r="Y85" s="249"/>
      <c r="Z85" s="249"/>
      <c r="AA85" s="249"/>
      <c r="AB85" s="249"/>
      <c r="AC85" s="249"/>
      <c r="AD85" s="249"/>
      <c r="AE85" s="250"/>
      <c r="AF85" s="248" t="s">
        <v>272</v>
      </c>
      <c r="AG85" s="249"/>
      <c r="AH85" s="249"/>
      <c r="AI85" s="249"/>
      <c r="AJ85" s="249"/>
      <c r="AK85" s="249"/>
      <c r="AL85" s="249"/>
      <c r="AM85" s="249"/>
      <c r="AN85" s="249"/>
      <c r="AO85" s="250"/>
      <c r="AP85" s="248" t="s">
        <v>107</v>
      </c>
      <c r="AQ85" s="249"/>
      <c r="AR85" s="249"/>
      <c r="AS85" s="249"/>
      <c r="AT85" s="249"/>
      <c r="AU85" s="249"/>
      <c r="AV85" s="249"/>
      <c r="AW85" s="249"/>
      <c r="AX85" s="249"/>
      <c r="AY85" s="250"/>
      <c r="AZ85" s="251">
        <v>4</v>
      </c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3"/>
      <c r="BN85" s="99">
        <v>5</v>
      </c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1"/>
      <c r="CB85" s="99">
        <v>6</v>
      </c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1"/>
      <c r="CP85" s="99">
        <v>7</v>
      </c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1"/>
      <c r="DD85" s="99">
        <v>8</v>
      </c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1"/>
      <c r="DR85" s="99">
        <v>9</v>
      </c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1"/>
      <c r="EF85" s="99">
        <v>10</v>
      </c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1"/>
      <c r="ET85" s="99">
        <v>11</v>
      </c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1"/>
      <c r="FH85" s="99">
        <v>12</v>
      </c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1"/>
    </row>
    <row r="86" spans="1:177" ht="15">
      <c r="A86" s="254" t="s">
        <v>182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3"/>
      <c r="W86" s="255" t="s">
        <v>183</v>
      </c>
      <c r="X86" s="256"/>
      <c r="Y86" s="256"/>
      <c r="Z86" s="256"/>
      <c r="AA86" s="256"/>
      <c r="AB86" s="256"/>
      <c r="AC86" s="256"/>
      <c r="AD86" s="256"/>
      <c r="AE86" s="257"/>
      <c r="AF86" s="255"/>
      <c r="AG86" s="256"/>
      <c r="AH86" s="256"/>
      <c r="AI86" s="256"/>
      <c r="AJ86" s="256"/>
      <c r="AK86" s="256"/>
      <c r="AL86" s="256"/>
      <c r="AM86" s="256"/>
      <c r="AN86" s="256"/>
      <c r="AO86" s="257"/>
      <c r="AP86" s="258" t="s">
        <v>15</v>
      </c>
      <c r="AQ86" s="258"/>
      <c r="AR86" s="258"/>
      <c r="AS86" s="258"/>
      <c r="AT86" s="258"/>
      <c r="AU86" s="258"/>
      <c r="AV86" s="258"/>
      <c r="AW86" s="258"/>
      <c r="AX86" s="258"/>
      <c r="AY86" s="258"/>
      <c r="AZ86" s="259">
        <f>SUM(AZ87+AZ97)</f>
        <v>5230488.550000001</v>
      </c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60">
        <f>SUM(BN87+BN97)</f>
        <v>5523638.550000001</v>
      </c>
      <c r="BO86" s="260"/>
      <c r="BP86" s="260"/>
      <c r="BQ86" s="260"/>
      <c r="BR86" s="260"/>
      <c r="BS86" s="260"/>
      <c r="BT86" s="260"/>
      <c r="BU86" s="260"/>
      <c r="BV86" s="260"/>
      <c r="BW86" s="260"/>
      <c r="BX86" s="260"/>
      <c r="BY86" s="260"/>
      <c r="BZ86" s="260"/>
      <c r="CA86" s="260"/>
      <c r="CB86" s="260">
        <f>SUM(CB87+CB97)</f>
        <v>5611263.550000001</v>
      </c>
      <c r="CC86" s="260"/>
      <c r="CD86" s="260"/>
      <c r="CE86" s="260"/>
      <c r="CF86" s="260"/>
      <c r="CG86" s="260"/>
      <c r="CH86" s="260"/>
      <c r="CI86" s="260"/>
      <c r="CJ86" s="260"/>
      <c r="CK86" s="260"/>
      <c r="CL86" s="260"/>
      <c r="CM86" s="260"/>
      <c r="CN86" s="260"/>
      <c r="CO86" s="260"/>
      <c r="CP86" s="260">
        <f>SUM(CP87+CP97)</f>
        <v>5229965.550000001</v>
      </c>
      <c r="CQ86" s="260"/>
      <c r="CR86" s="260"/>
      <c r="CS86" s="260"/>
      <c r="CT86" s="260"/>
      <c r="CU86" s="260"/>
      <c r="CV86" s="260"/>
      <c r="CW86" s="260"/>
      <c r="CX86" s="260"/>
      <c r="CY86" s="260"/>
      <c r="CZ86" s="260"/>
      <c r="DA86" s="260"/>
      <c r="DB86" s="260"/>
      <c r="DC86" s="260"/>
      <c r="DD86" s="260">
        <f>SUM(DD87+DD97)</f>
        <v>5523638.550000001</v>
      </c>
      <c r="DE86" s="260"/>
      <c r="DF86" s="260"/>
      <c r="DG86" s="260"/>
      <c r="DH86" s="260"/>
      <c r="DI86" s="260"/>
      <c r="DJ86" s="260"/>
      <c r="DK86" s="260"/>
      <c r="DL86" s="260"/>
      <c r="DM86" s="260"/>
      <c r="DN86" s="260"/>
      <c r="DO86" s="260"/>
      <c r="DP86" s="260"/>
      <c r="DQ86" s="260"/>
      <c r="DR86" s="260">
        <f>SUM(DR87+DR97)</f>
        <v>5611233.550000001</v>
      </c>
      <c r="DS86" s="260"/>
      <c r="DT86" s="260"/>
      <c r="DU86" s="260"/>
      <c r="DV86" s="260"/>
      <c r="DW86" s="260"/>
      <c r="DX86" s="260"/>
      <c r="DY86" s="260"/>
      <c r="DZ86" s="260"/>
      <c r="EA86" s="260"/>
      <c r="EB86" s="260"/>
      <c r="EC86" s="260"/>
      <c r="ED86" s="260"/>
      <c r="EE86" s="260"/>
      <c r="EF86" s="260">
        <f>SUM(EF87+EF97)</f>
        <v>0</v>
      </c>
      <c r="EG86" s="260"/>
      <c r="EH86" s="260"/>
      <c r="EI86" s="260"/>
      <c r="EJ86" s="260"/>
      <c r="EK86" s="260"/>
      <c r="EL86" s="260"/>
      <c r="EM86" s="260"/>
      <c r="EN86" s="260"/>
      <c r="EO86" s="260"/>
      <c r="EP86" s="260"/>
      <c r="EQ86" s="260"/>
      <c r="ER86" s="260"/>
      <c r="ES86" s="260"/>
      <c r="ET86" s="260">
        <f>SUM(ET87+ET97)</f>
        <v>0</v>
      </c>
      <c r="EU86" s="260"/>
      <c r="EV86" s="260"/>
      <c r="EW86" s="260"/>
      <c r="EX86" s="260"/>
      <c r="EY86" s="260"/>
      <c r="EZ86" s="260"/>
      <c r="FA86" s="260"/>
      <c r="FB86" s="260"/>
      <c r="FC86" s="260"/>
      <c r="FD86" s="260"/>
      <c r="FE86" s="260"/>
      <c r="FF86" s="260"/>
      <c r="FG86" s="260"/>
      <c r="FH86" s="260">
        <f>SUM(FH87+FH97)</f>
        <v>0</v>
      </c>
      <c r="FI86" s="260"/>
      <c r="FJ86" s="260"/>
      <c r="FK86" s="260"/>
      <c r="FL86" s="260"/>
      <c r="FM86" s="260"/>
      <c r="FN86" s="260"/>
      <c r="FO86" s="260"/>
      <c r="FP86" s="260"/>
      <c r="FQ86" s="260"/>
      <c r="FR86" s="260"/>
      <c r="FS86" s="260"/>
      <c r="FT86" s="260"/>
      <c r="FU86" s="260"/>
    </row>
    <row r="87" spans="1:177" ht="15">
      <c r="A87" s="254" t="s">
        <v>190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3"/>
      <c r="W87" s="255" t="s">
        <v>189</v>
      </c>
      <c r="X87" s="256"/>
      <c r="Y87" s="256"/>
      <c r="Z87" s="256"/>
      <c r="AA87" s="256"/>
      <c r="AB87" s="256"/>
      <c r="AC87" s="256"/>
      <c r="AD87" s="256"/>
      <c r="AE87" s="257"/>
      <c r="AF87" s="255"/>
      <c r="AG87" s="256"/>
      <c r="AH87" s="256"/>
      <c r="AI87" s="256"/>
      <c r="AJ87" s="256"/>
      <c r="AK87" s="256"/>
      <c r="AL87" s="256"/>
      <c r="AM87" s="256"/>
      <c r="AN87" s="256"/>
      <c r="AO87" s="257"/>
      <c r="AP87" s="258" t="s">
        <v>15</v>
      </c>
      <c r="AQ87" s="258"/>
      <c r="AR87" s="258"/>
      <c r="AS87" s="258"/>
      <c r="AT87" s="258"/>
      <c r="AU87" s="258"/>
      <c r="AV87" s="258"/>
      <c r="AW87" s="258"/>
      <c r="AX87" s="258"/>
      <c r="AY87" s="258"/>
      <c r="AZ87" s="259">
        <f>SUM(AZ89:BM96)</f>
        <v>20771.510000000002</v>
      </c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60">
        <f>SUM(BN89:CA96)</f>
        <v>0</v>
      </c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>
        <f>SUM(CB89:CO96)</f>
        <v>0</v>
      </c>
      <c r="CC87" s="260"/>
      <c r="CD87" s="260"/>
      <c r="CE87" s="260"/>
      <c r="CF87" s="260"/>
      <c r="CG87" s="260"/>
      <c r="CH87" s="260"/>
      <c r="CI87" s="260"/>
      <c r="CJ87" s="260"/>
      <c r="CK87" s="260"/>
      <c r="CL87" s="260"/>
      <c r="CM87" s="260"/>
      <c r="CN87" s="260"/>
      <c r="CO87" s="260"/>
      <c r="CP87" s="260">
        <f>SUM(CP89:DC96)</f>
        <v>0</v>
      </c>
      <c r="CQ87" s="260"/>
      <c r="CR87" s="260"/>
      <c r="CS87" s="260"/>
      <c r="CT87" s="260"/>
      <c r="CU87" s="260"/>
      <c r="CV87" s="260"/>
      <c r="CW87" s="260"/>
      <c r="CX87" s="260"/>
      <c r="CY87" s="260"/>
      <c r="CZ87" s="260"/>
      <c r="DA87" s="260"/>
      <c r="DB87" s="260"/>
      <c r="DC87" s="260"/>
      <c r="DD87" s="260">
        <f>SUM(DD89:DQ96)</f>
        <v>0</v>
      </c>
      <c r="DE87" s="260"/>
      <c r="DF87" s="260"/>
      <c r="DG87" s="260"/>
      <c r="DH87" s="260"/>
      <c r="DI87" s="260"/>
      <c r="DJ87" s="260"/>
      <c r="DK87" s="260"/>
      <c r="DL87" s="260"/>
      <c r="DM87" s="260"/>
      <c r="DN87" s="260"/>
      <c r="DO87" s="260"/>
      <c r="DP87" s="260"/>
      <c r="DQ87" s="260"/>
      <c r="DR87" s="260">
        <f>SUM(DR89:EE96)</f>
        <v>0</v>
      </c>
      <c r="DS87" s="260"/>
      <c r="DT87" s="260"/>
      <c r="DU87" s="260"/>
      <c r="DV87" s="260"/>
      <c r="DW87" s="260"/>
      <c r="DX87" s="260"/>
      <c r="DY87" s="260"/>
      <c r="DZ87" s="260"/>
      <c r="EA87" s="260"/>
      <c r="EB87" s="260"/>
      <c r="EC87" s="260"/>
      <c r="ED87" s="260"/>
      <c r="EE87" s="260"/>
      <c r="EF87" s="260">
        <f>SUM(EF89:ES96)</f>
        <v>0</v>
      </c>
      <c r="EG87" s="260"/>
      <c r="EH87" s="260"/>
      <c r="EI87" s="260"/>
      <c r="EJ87" s="260"/>
      <c r="EK87" s="260"/>
      <c r="EL87" s="260"/>
      <c r="EM87" s="260"/>
      <c r="EN87" s="260"/>
      <c r="EO87" s="260"/>
      <c r="EP87" s="260"/>
      <c r="EQ87" s="260"/>
      <c r="ER87" s="260"/>
      <c r="ES87" s="260"/>
      <c r="ET87" s="260">
        <f>SUM(ET89:FG96)</f>
        <v>0</v>
      </c>
      <c r="EU87" s="260"/>
      <c r="EV87" s="260"/>
      <c r="EW87" s="260"/>
      <c r="EX87" s="260"/>
      <c r="EY87" s="260"/>
      <c r="EZ87" s="260"/>
      <c r="FA87" s="260"/>
      <c r="FB87" s="260"/>
      <c r="FC87" s="260"/>
      <c r="FD87" s="260"/>
      <c r="FE87" s="260"/>
      <c r="FF87" s="260"/>
      <c r="FG87" s="260"/>
      <c r="FH87" s="260">
        <f>SUM(FH89:FU96)</f>
        <v>0</v>
      </c>
      <c r="FI87" s="260"/>
      <c r="FJ87" s="260"/>
      <c r="FK87" s="260"/>
      <c r="FL87" s="260"/>
      <c r="FM87" s="260"/>
      <c r="FN87" s="260"/>
      <c r="FO87" s="260"/>
      <c r="FP87" s="260"/>
      <c r="FQ87" s="260"/>
      <c r="FR87" s="260"/>
      <c r="FS87" s="260"/>
      <c r="FT87" s="260"/>
      <c r="FU87" s="260"/>
    </row>
    <row r="88" spans="1:177" ht="15">
      <c r="A88" s="264" t="s">
        <v>1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8"/>
      <c r="W88" s="248" t="s">
        <v>273</v>
      </c>
      <c r="X88" s="249"/>
      <c r="Y88" s="249"/>
      <c r="Z88" s="249"/>
      <c r="AA88" s="249"/>
      <c r="AB88" s="249"/>
      <c r="AC88" s="249"/>
      <c r="AD88" s="249"/>
      <c r="AE88" s="250"/>
      <c r="AF88" s="255"/>
      <c r="AG88" s="256"/>
      <c r="AH88" s="256"/>
      <c r="AI88" s="256"/>
      <c r="AJ88" s="256"/>
      <c r="AK88" s="256"/>
      <c r="AL88" s="256"/>
      <c r="AM88" s="256"/>
      <c r="AN88" s="256"/>
      <c r="AO88" s="257"/>
      <c r="AP88" s="258" t="s">
        <v>15</v>
      </c>
      <c r="AQ88" s="258"/>
      <c r="AR88" s="258"/>
      <c r="AS88" s="258"/>
      <c r="AT88" s="258"/>
      <c r="AU88" s="258"/>
      <c r="AV88" s="258"/>
      <c r="AW88" s="258"/>
      <c r="AX88" s="258"/>
      <c r="AY88" s="258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60"/>
      <c r="BO88" s="260"/>
      <c r="BP88" s="260"/>
      <c r="BQ88" s="260"/>
      <c r="BR88" s="260"/>
      <c r="BS88" s="260"/>
      <c r="BT88" s="260"/>
      <c r="BU88" s="260"/>
      <c r="BV88" s="260"/>
      <c r="BW88" s="260"/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60"/>
      <c r="CJ88" s="260"/>
      <c r="CK88" s="260"/>
      <c r="CL88" s="260"/>
      <c r="CM88" s="260"/>
      <c r="CN88" s="260"/>
      <c r="CO88" s="260"/>
      <c r="CP88" s="260"/>
      <c r="CQ88" s="260"/>
      <c r="CR88" s="260"/>
      <c r="CS88" s="260"/>
      <c r="CT88" s="260"/>
      <c r="CU88" s="260"/>
      <c r="CV88" s="260"/>
      <c r="CW88" s="260"/>
      <c r="CX88" s="260"/>
      <c r="CY88" s="260"/>
      <c r="CZ88" s="260"/>
      <c r="DA88" s="260"/>
      <c r="DB88" s="260"/>
      <c r="DC88" s="260"/>
      <c r="DD88" s="260"/>
      <c r="DE88" s="260"/>
      <c r="DF88" s="260"/>
      <c r="DG88" s="260"/>
      <c r="DH88" s="260"/>
      <c r="DI88" s="260"/>
      <c r="DJ88" s="260"/>
      <c r="DK88" s="260"/>
      <c r="DL88" s="260"/>
      <c r="DM88" s="260"/>
      <c r="DN88" s="260"/>
      <c r="DO88" s="260"/>
      <c r="DP88" s="260"/>
      <c r="DQ88" s="260"/>
      <c r="DR88" s="260"/>
      <c r="DS88" s="260"/>
      <c r="DT88" s="260"/>
      <c r="DU88" s="260"/>
      <c r="DV88" s="260"/>
      <c r="DW88" s="260"/>
      <c r="DX88" s="260"/>
      <c r="DY88" s="260"/>
      <c r="DZ88" s="260"/>
      <c r="EA88" s="260"/>
      <c r="EB88" s="260"/>
      <c r="EC88" s="260"/>
      <c r="ED88" s="260"/>
      <c r="EE88" s="260"/>
      <c r="EF88" s="260"/>
      <c r="EG88" s="260"/>
      <c r="EH88" s="260"/>
      <c r="EI88" s="260"/>
      <c r="EJ88" s="260"/>
      <c r="EK88" s="260"/>
      <c r="EL88" s="260"/>
      <c r="EM88" s="260"/>
      <c r="EN88" s="260"/>
      <c r="EO88" s="260"/>
      <c r="EP88" s="260"/>
      <c r="EQ88" s="260"/>
      <c r="ER88" s="260"/>
      <c r="ES88" s="260"/>
      <c r="ET88" s="260"/>
      <c r="EU88" s="260"/>
      <c r="EV88" s="260"/>
      <c r="EW88" s="260"/>
      <c r="EX88" s="260"/>
      <c r="EY88" s="260"/>
      <c r="EZ88" s="260"/>
      <c r="FA88" s="260"/>
      <c r="FB88" s="260"/>
      <c r="FC88" s="260"/>
      <c r="FD88" s="260"/>
      <c r="FE88" s="260"/>
      <c r="FF88" s="260"/>
      <c r="FG88" s="260"/>
      <c r="FH88" s="260"/>
      <c r="FI88" s="260"/>
      <c r="FJ88" s="260"/>
      <c r="FK88" s="260"/>
      <c r="FL88" s="260"/>
      <c r="FM88" s="260"/>
      <c r="FN88" s="260"/>
      <c r="FO88" s="260"/>
      <c r="FP88" s="260"/>
      <c r="FQ88" s="260"/>
      <c r="FR88" s="260"/>
      <c r="FS88" s="260"/>
      <c r="FT88" s="260"/>
      <c r="FU88" s="260"/>
    </row>
    <row r="89" spans="1:177" ht="15">
      <c r="A89" s="200" t="s">
        <v>274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2"/>
      <c r="W89" s="248" t="s">
        <v>275</v>
      </c>
      <c r="X89" s="249"/>
      <c r="Y89" s="249"/>
      <c r="Z89" s="249"/>
      <c r="AA89" s="249"/>
      <c r="AB89" s="249"/>
      <c r="AC89" s="249"/>
      <c r="AD89" s="249"/>
      <c r="AE89" s="250"/>
      <c r="AF89" s="248" t="s">
        <v>276</v>
      </c>
      <c r="AG89" s="249"/>
      <c r="AH89" s="249"/>
      <c r="AI89" s="249"/>
      <c r="AJ89" s="249"/>
      <c r="AK89" s="249"/>
      <c r="AL89" s="249"/>
      <c r="AM89" s="249"/>
      <c r="AN89" s="249"/>
      <c r="AO89" s="250"/>
      <c r="AP89" s="265" t="s">
        <v>15</v>
      </c>
      <c r="AQ89" s="265"/>
      <c r="AR89" s="265"/>
      <c r="AS89" s="265"/>
      <c r="AT89" s="265"/>
      <c r="AU89" s="265"/>
      <c r="AV89" s="265"/>
      <c r="AW89" s="265"/>
      <c r="AX89" s="265"/>
      <c r="AY89" s="265"/>
      <c r="AZ89" s="266">
        <v>11248.51</v>
      </c>
      <c r="BA89" s="266"/>
      <c r="BB89" s="266"/>
      <c r="BC89" s="266"/>
      <c r="BD89" s="266"/>
      <c r="BE89" s="266"/>
      <c r="BF89" s="266"/>
      <c r="BG89" s="266"/>
      <c r="BH89" s="266"/>
      <c r="BI89" s="266"/>
      <c r="BJ89" s="266"/>
      <c r="BK89" s="266"/>
      <c r="BL89" s="266"/>
      <c r="BM89" s="266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7"/>
      <c r="DQ89" s="267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7"/>
      <c r="EF89" s="267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267"/>
      <c r="EU89" s="267"/>
      <c r="EV89" s="267"/>
      <c r="EW89" s="267"/>
      <c r="EX89" s="267"/>
      <c r="EY89" s="267"/>
      <c r="EZ89" s="267"/>
      <c r="FA89" s="267"/>
      <c r="FB89" s="267"/>
      <c r="FC89" s="267"/>
      <c r="FD89" s="267"/>
      <c r="FE89" s="267"/>
      <c r="FF89" s="267"/>
      <c r="FG89" s="267"/>
      <c r="FH89" s="267"/>
      <c r="FI89" s="267"/>
      <c r="FJ89" s="267"/>
      <c r="FK89" s="267"/>
      <c r="FL89" s="267"/>
      <c r="FM89" s="267"/>
      <c r="FN89" s="267"/>
      <c r="FO89" s="267"/>
      <c r="FP89" s="267"/>
      <c r="FQ89" s="267"/>
      <c r="FR89" s="267"/>
      <c r="FS89" s="267"/>
      <c r="FT89" s="267"/>
      <c r="FU89" s="267"/>
    </row>
    <row r="90" spans="1:177" ht="15">
      <c r="A90" s="200" t="s">
        <v>277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2"/>
      <c r="W90" s="248" t="s">
        <v>278</v>
      </c>
      <c r="X90" s="249"/>
      <c r="Y90" s="249"/>
      <c r="Z90" s="249"/>
      <c r="AA90" s="249"/>
      <c r="AB90" s="249"/>
      <c r="AC90" s="249"/>
      <c r="AD90" s="249"/>
      <c r="AE90" s="250"/>
      <c r="AF90" s="248" t="s">
        <v>320</v>
      </c>
      <c r="AG90" s="249"/>
      <c r="AH90" s="249"/>
      <c r="AI90" s="249"/>
      <c r="AJ90" s="249"/>
      <c r="AK90" s="249"/>
      <c r="AL90" s="249"/>
      <c r="AM90" s="249"/>
      <c r="AN90" s="249"/>
      <c r="AO90" s="250"/>
      <c r="AP90" s="265" t="s">
        <v>15</v>
      </c>
      <c r="AQ90" s="265"/>
      <c r="AR90" s="265"/>
      <c r="AS90" s="265"/>
      <c r="AT90" s="265"/>
      <c r="AU90" s="265"/>
      <c r="AV90" s="265"/>
      <c r="AW90" s="265"/>
      <c r="AX90" s="265"/>
      <c r="AY90" s="265"/>
      <c r="AZ90" s="266"/>
      <c r="BA90" s="266"/>
      <c r="BB90" s="266"/>
      <c r="BC90" s="266"/>
      <c r="BD90" s="266"/>
      <c r="BE90" s="266"/>
      <c r="BF90" s="266"/>
      <c r="BG90" s="266"/>
      <c r="BH90" s="266"/>
      <c r="BI90" s="266"/>
      <c r="BJ90" s="266"/>
      <c r="BK90" s="266"/>
      <c r="BL90" s="266"/>
      <c r="BM90" s="266"/>
      <c r="BN90" s="267"/>
      <c r="BO90" s="267"/>
      <c r="BP90" s="267"/>
      <c r="BQ90" s="267"/>
      <c r="BR90" s="267"/>
      <c r="BS90" s="267"/>
      <c r="BT90" s="267"/>
      <c r="BU90" s="267"/>
      <c r="BV90" s="267"/>
      <c r="BW90" s="267"/>
      <c r="BX90" s="267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7"/>
      <c r="CM90" s="267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7"/>
      <c r="DB90" s="267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7"/>
      <c r="DQ90" s="267"/>
      <c r="DR90" s="267"/>
      <c r="DS90" s="267"/>
      <c r="DT90" s="267"/>
      <c r="DU90" s="267"/>
      <c r="DV90" s="267"/>
      <c r="DW90" s="267"/>
      <c r="DX90" s="267"/>
      <c r="DY90" s="267"/>
      <c r="DZ90" s="267"/>
      <c r="EA90" s="267"/>
      <c r="EB90" s="267"/>
      <c r="EC90" s="267"/>
      <c r="ED90" s="267"/>
      <c r="EE90" s="267"/>
      <c r="EF90" s="267"/>
      <c r="EG90" s="267"/>
      <c r="EH90" s="267"/>
      <c r="EI90" s="267"/>
      <c r="EJ90" s="267"/>
      <c r="EK90" s="267"/>
      <c r="EL90" s="267"/>
      <c r="EM90" s="267"/>
      <c r="EN90" s="267"/>
      <c r="EO90" s="267"/>
      <c r="EP90" s="267"/>
      <c r="EQ90" s="267"/>
      <c r="ER90" s="267"/>
      <c r="ES90" s="267"/>
      <c r="ET90" s="267"/>
      <c r="EU90" s="267"/>
      <c r="EV90" s="267"/>
      <c r="EW90" s="267"/>
      <c r="EX90" s="267"/>
      <c r="EY90" s="267"/>
      <c r="EZ90" s="267"/>
      <c r="FA90" s="267"/>
      <c r="FB90" s="267"/>
      <c r="FC90" s="267"/>
      <c r="FD90" s="267"/>
      <c r="FE90" s="267"/>
      <c r="FF90" s="267"/>
      <c r="FG90" s="267"/>
      <c r="FH90" s="267"/>
      <c r="FI90" s="267"/>
      <c r="FJ90" s="267"/>
      <c r="FK90" s="267"/>
      <c r="FL90" s="267"/>
      <c r="FM90" s="267"/>
      <c r="FN90" s="267"/>
      <c r="FO90" s="267"/>
      <c r="FP90" s="267"/>
      <c r="FQ90" s="267"/>
      <c r="FR90" s="267"/>
      <c r="FS90" s="267"/>
      <c r="FT90" s="267"/>
      <c r="FU90" s="267"/>
    </row>
    <row r="91" spans="1:177" ht="15">
      <c r="A91" s="200" t="s">
        <v>279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2"/>
      <c r="W91" s="248" t="s">
        <v>280</v>
      </c>
      <c r="X91" s="249"/>
      <c r="Y91" s="249"/>
      <c r="Z91" s="249"/>
      <c r="AA91" s="249"/>
      <c r="AB91" s="249"/>
      <c r="AC91" s="249"/>
      <c r="AD91" s="249"/>
      <c r="AE91" s="250"/>
      <c r="AF91" s="248" t="s">
        <v>281</v>
      </c>
      <c r="AG91" s="249"/>
      <c r="AH91" s="249"/>
      <c r="AI91" s="249"/>
      <c r="AJ91" s="249"/>
      <c r="AK91" s="249"/>
      <c r="AL91" s="249"/>
      <c r="AM91" s="249"/>
      <c r="AN91" s="249"/>
      <c r="AO91" s="250"/>
      <c r="AP91" s="265" t="s">
        <v>15</v>
      </c>
      <c r="AQ91" s="265"/>
      <c r="AR91" s="265"/>
      <c r="AS91" s="265"/>
      <c r="AT91" s="265"/>
      <c r="AU91" s="265"/>
      <c r="AV91" s="265"/>
      <c r="AW91" s="265"/>
      <c r="AX91" s="265"/>
      <c r="AY91" s="265"/>
      <c r="AZ91" s="266"/>
      <c r="BA91" s="266"/>
      <c r="BB91" s="266"/>
      <c r="BC91" s="266"/>
      <c r="BD91" s="266"/>
      <c r="BE91" s="266"/>
      <c r="BF91" s="266"/>
      <c r="BG91" s="266"/>
      <c r="BH91" s="266"/>
      <c r="BI91" s="266"/>
      <c r="BJ91" s="266"/>
      <c r="BK91" s="266"/>
      <c r="BL91" s="266"/>
      <c r="BM91" s="266"/>
      <c r="BN91" s="267"/>
      <c r="BO91" s="267"/>
      <c r="BP91" s="267"/>
      <c r="BQ91" s="267"/>
      <c r="BR91" s="267"/>
      <c r="BS91" s="267"/>
      <c r="BT91" s="267"/>
      <c r="BU91" s="267"/>
      <c r="BV91" s="267"/>
      <c r="BW91" s="267"/>
      <c r="BX91" s="267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7"/>
      <c r="CM91" s="267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7"/>
      <c r="DB91" s="267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7"/>
      <c r="DQ91" s="267"/>
      <c r="DR91" s="267"/>
      <c r="DS91" s="267"/>
      <c r="DT91" s="267"/>
      <c r="DU91" s="267"/>
      <c r="DV91" s="267"/>
      <c r="DW91" s="267"/>
      <c r="DX91" s="267"/>
      <c r="DY91" s="267"/>
      <c r="DZ91" s="267"/>
      <c r="EA91" s="267"/>
      <c r="EB91" s="267"/>
      <c r="EC91" s="267"/>
      <c r="ED91" s="267"/>
      <c r="EE91" s="267"/>
      <c r="EF91" s="267"/>
      <c r="EG91" s="267"/>
      <c r="EH91" s="267"/>
      <c r="EI91" s="267"/>
      <c r="EJ91" s="267"/>
      <c r="EK91" s="267"/>
      <c r="EL91" s="267"/>
      <c r="EM91" s="267"/>
      <c r="EN91" s="267"/>
      <c r="EO91" s="267"/>
      <c r="EP91" s="267"/>
      <c r="EQ91" s="267"/>
      <c r="ER91" s="267"/>
      <c r="ES91" s="267"/>
      <c r="ET91" s="267"/>
      <c r="EU91" s="267"/>
      <c r="EV91" s="267"/>
      <c r="EW91" s="267"/>
      <c r="EX91" s="267"/>
      <c r="EY91" s="267"/>
      <c r="EZ91" s="267"/>
      <c r="FA91" s="267"/>
      <c r="FB91" s="267"/>
      <c r="FC91" s="267"/>
      <c r="FD91" s="267"/>
      <c r="FE91" s="267"/>
      <c r="FF91" s="267"/>
      <c r="FG91" s="267"/>
      <c r="FH91" s="267"/>
      <c r="FI91" s="267"/>
      <c r="FJ91" s="267"/>
      <c r="FK91" s="267"/>
      <c r="FL91" s="267"/>
      <c r="FM91" s="267"/>
      <c r="FN91" s="267"/>
      <c r="FO91" s="267"/>
      <c r="FP91" s="267"/>
      <c r="FQ91" s="267"/>
      <c r="FR91" s="267"/>
      <c r="FS91" s="267"/>
      <c r="FT91" s="267"/>
      <c r="FU91" s="267"/>
    </row>
    <row r="92" spans="1:177" ht="15">
      <c r="A92" s="200" t="s">
        <v>282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2"/>
      <c r="W92" s="248" t="s">
        <v>283</v>
      </c>
      <c r="X92" s="249"/>
      <c r="Y92" s="249"/>
      <c r="Z92" s="249"/>
      <c r="AA92" s="249"/>
      <c r="AB92" s="249"/>
      <c r="AC92" s="249"/>
      <c r="AD92" s="249"/>
      <c r="AE92" s="250"/>
      <c r="AF92" s="248"/>
      <c r="AG92" s="249"/>
      <c r="AH92" s="249"/>
      <c r="AI92" s="249"/>
      <c r="AJ92" s="249"/>
      <c r="AK92" s="249"/>
      <c r="AL92" s="249"/>
      <c r="AM92" s="249"/>
      <c r="AN92" s="249"/>
      <c r="AO92" s="250"/>
      <c r="AP92" s="265" t="s">
        <v>15</v>
      </c>
      <c r="AQ92" s="265"/>
      <c r="AR92" s="265"/>
      <c r="AS92" s="265"/>
      <c r="AT92" s="265"/>
      <c r="AU92" s="265"/>
      <c r="AV92" s="265"/>
      <c r="AW92" s="265"/>
      <c r="AX92" s="265"/>
      <c r="AY92" s="265"/>
      <c r="AZ92" s="266"/>
      <c r="BA92" s="266"/>
      <c r="BB92" s="266"/>
      <c r="BC92" s="266"/>
      <c r="BD92" s="266"/>
      <c r="BE92" s="266"/>
      <c r="BF92" s="266"/>
      <c r="BG92" s="266"/>
      <c r="BH92" s="266"/>
      <c r="BI92" s="266"/>
      <c r="BJ92" s="266"/>
      <c r="BK92" s="266"/>
      <c r="BL92" s="266"/>
      <c r="BM92" s="266"/>
      <c r="BN92" s="267"/>
      <c r="BO92" s="267"/>
      <c r="BP92" s="267"/>
      <c r="BQ92" s="267"/>
      <c r="BR92" s="267"/>
      <c r="BS92" s="267"/>
      <c r="BT92" s="267"/>
      <c r="BU92" s="267"/>
      <c r="BV92" s="267"/>
      <c r="BW92" s="267"/>
      <c r="BX92" s="267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7"/>
      <c r="CM92" s="267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7"/>
      <c r="DB92" s="267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7"/>
      <c r="DQ92" s="267"/>
      <c r="DR92" s="267"/>
      <c r="DS92" s="267"/>
      <c r="DT92" s="267"/>
      <c r="DU92" s="267"/>
      <c r="DV92" s="267"/>
      <c r="DW92" s="267"/>
      <c r="DX92" s="267"/>
      <c r="DY92" s="267"/>
      <c r="DZ92" s="267"/>
      <c r="EA92" s="267"/>
      <c r="EB92" s="267"/>
      <c r="EC92" s="267"/>
      <c r="ED92" s="267"/>
      <c r="EE92" s="267"/>
      <c r="EF92" s="267"/>
      <c r="EG92" s="267"/>
      <c r="EH92" s="267"/>
      <c r="EI92" s="267"/>
      <c r="EJ92" s="267"/>
      <c r="EK92" s="267"/>
      <c r="EL92" s="267"/>
      <c r="EM92" s="267"/>
      <c r="EN92" s="267"/>
      <c r="EO92" s="267"/>
      <c r="EP92" s="267"/>
      <c r="EQ92" s="267"/>
      <c r="ER92" s="267"/>
      <c r="ES92" s="267"/>
      <c r="ET92" s="267"/>
      <c r="EU92" s="267"/>
      <c r="EV92" s="267"/>
      <c r="EW92" s="267"/>
      <c r="EX92" s="267"/>
      <c r="EY92" s="267"/>
      <c r="EZ92" s="267"/>
      <c r="FA92" s="267"/>
      <c r="FB92" s="267"/>
      <c r="FC92" s="267"/>
      <c r="FD92" s="267"/>
      <c r="FE92" s="267"/>
      <c r="FF92" s="267"/>
      <c r="FG92" s="267"/>
      <c r="FH92" s="267"/>
      <c r="FI92" s="267"/>
      <c r="FJ92" s="267"/>
      <c r="FK92" s="267"/>
      <c r="FL92" s="267"/>
      <c r="FM92" s="267"/>
      <c r="FN92" s="267"/>
      <c r="FO92" s="267"/>
      <c r="FP92" s="267"/>
      <c r="FQ92" s="267"/>
      <c r="FR92" s="267"/>
      <c r="FS92" s="267"/>
      <c r="FT92" s="267"/>
      <c r="FU92" s="267"/>
    </row>
    <row r="93" spans="1:177" ht="15">
      <c r="A93" s="200" t="s">
        <v>284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2"/>
      <c r="W93" s="248" t="s">
        <v>285</v>
      </c>
      <c r="X93" s="249"/>
      <c r="Y93" s="249"/>
      <c r="Z93" s="249"/>
      <c r="AA93" s="249"/>
      <c r="AB93" s="249"/>
      <c r="AC93" s="249"/>
      <c r="AD93" s="249"/>
      <c r="AE93" s="250"/>
      <c r="AF93" s="248" t="s">
        <v>286</v>
      </c>
      <c r="AG93" s="249"/>
      <c r="AH93" s="249"/>
      <c r="AI93" s="249"/>
      <c r="AJ93" s="249"/>
      <c r="AK93" s="249"/>
      <c r="AL93" s="249"/>
      <c r="AM93" s="249"/>
      <c r="AN93" s="249"/>
      <c r="AO93" s="250"/>
      <c r="AP93" s="265" t="s">
        <v>15</v>
      </c>
      <c r="AQ93" s="265"/>
      <c r="AR93" s="265"/>
      <c r="AS93" s="265"/>
      <c r="AT93" s="265"/>
      <c r="AU93" s="265"/>
      <c r="AV93" s="265"/>
      <c r="AW93" s="265"/>
      <c r="AX93" s="265"/>
      <c r="AY93" s="265"/>
      <c r="AZ93" s="266">
        <v>9000</v>
      </c>
      <c r="BA93" s="266"/>
      <c r="BB93" s="266"/>
      <c r="BC93" s="266"/>
      <c r="BD93" s="266"/>
      <c r="BE93" s="266"/>
      <c r="BF93" s="266"/>
      <c r="BG93" s="266"/>
      <c r="BH93" s="266"/>
      <c r="BI93" s="266"/>
      <c r="BJ93" s="266"/>
      <c r="BK93" s="266"/>
      <c r="BL93" s="266"/>
      <c r="BM93" s="266"/>
      <c r="BN93" s="267"/>
      <c r="BO93" s="267"/>
      <c r="BP93" s="267"/>
      <c r="BQ93" s="267"/>
      <c r="BR93" s="267"/>
      <c r="BS93" s="267"/>
      <c r="BT93" s="267"/>
      <c r="BU93" s="267"/>
      <c r="BV93" s="267"/>
      <c r="BW93" s="267"/>
      <c r="BX93" s="267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7"/>
      <c r="CM93" s="267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7"/>
      <c r="DB93" s="267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7"/>
      <c r="DQ93" s="267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7"/>
      <c r="EF93" s="267"/>
      <c r="EG93" s="267"/>
      <c r="EH93" s="267"/>
      <c r="EI93" s="267"/>
      <c r="EJ93" s="267"/>
      <c r="EK93" s="267"/>
      <c r="EL93" s="267"/>
      <c r="EM93" s="267"/>
      <c r="EN93" s="267"/>
      <c r="EO93" s="267"/>
      <c r="EP93" s="267"/>
      <c r="EQ93" s="267"/>
      <c r="ER93" s="267"/>
      <c r="ES93" s="267"/>
      <c r="ET93" s="267"/>
      <c r="EU93" s="267"/>
      <c r="EV93" s="267"/>
      <c r="EW93" s="267"/>
      <c r="EX93" s="267"/>
      <c r="EY93" s="267"/>
      <c r="EZ93" s="267"/>
      <c r="FA93" s="267"/>
      <c r="FB93" s="267"/>
      <c r="FC93" s="267"/>
      <c r="FD93" s="267"/>
      <c r="FE93" s="267"/>
      <c r="FF93" s="267"/>
      <c r="FG93" s="267"/>
      <c r="FH93" s="267"/>
      <c r="FI93" s="267"/>
      <c r="FJ93" s="267"/>
      <c r="FK93" s="267"/>
      <c r="FL93" s="267"/>
      <c r="FM93" s="267"/>
      <c r="FN93" s="267"/>
      <c r="FO93" s="267"/>
      <c r="FP93" s="267"/>
      <c r="FQ93" s="267"/>
      <c r="FR93" s="267"/>
      <c r="FS93" s="267"/>
      <c r="FT93" s="267"/>
      <c r="FU93" s="267"/>
    </row>
    <row r="94" spans="1:177" ht="15">
      <c r="A94" s="200" t="s">
        <v>287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2"/>
      <c r="W94" s="248" t="s">
        <v>288</v>
      </c>
      <c r="X94" s="249"/>
      <c r="Y94" s="249"/>
      <c r="Z94" s="249"/>
      <c r="AA94" s="249"/>
      <c r="AB94" s="249"/>
      <c r="AC94" s="249"/>
      <c r="AD94" s="249"/>
      <c r="AE94" s="250"/>
      <c r="AF94" s="248" t="s">
        <v>289</v>
      </c>
      <c r="AG94" s="249"/>
      <c r="AH94" s="249"/>
      <c r="AI94" s="249"/>
      <c r="AJ94" s="249"/>
      <c r="AK94" s="249"/>
      <c r="AL94" s="249"/>
      <c r="AM94" s="249"/>
      <c r="AN94" s="249"/>
      <c r="AO94" s="250"/>
      <c r="AP94" s="265" t="s">
        <v>15</v>
      </c>
      <c r="AQ94" s="265"/>
      <c r="AR94" s="265"/>
      <c r="AS94" s="265"/>
      <c r="AT94" s="265"/>
      <c r="AU94" s="265"/>
      <c r="AV94" s="265"/>
      <c r="AW94" s="265"/>
      <c r="AX94" s="265"/>
      <c r="AY94" s="265"/>
      <c r="AZ94" s="266">
        <v>523</v>
      </c>
      <c r="BA94" s="266"/>
      <c r="BB94" s="266"/>
      <c r="BC94" s="266"/>
      <c r="BD94" s="266"/>
      <c r="BE94" s="266"/>
      <c r="BF94" s="266"/>
      <c r="BG94" s="266"/>
      <c r="BH94" s="266"/>
      <c r="BI94" s="266"/>
      <c r="BJ94" s="266"/>
      <c r="BK94" s="266"/>
      <c r="BL94" s="266"/>
      <c r="BM94" s="266"/>
      <c r="BN94" s="267"/>
      <c r="BO94" s="267"/>
      <c r="BP94" s="267"/>
      <c r="BQ94" s="267"/>
      <c r="BR94" s="267"/>
      <c r="BS94" s="267"/>
      <c r="BT94" s="267"/>
      <c r="BU94" s="267"/>
      <c r="BV94" s="267"/>
      <c r="BW94" s="267"/>
      <c r="BX94" s="267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7"/>
      <c r="CM94" s="267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7"/>
      <c r="DB94" s="267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7"/>
      <c r="DQ94" s="267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7"/>
      <c r="EF94" s="267"/>
      <c r="EG94" s="267"/>
      <c r="EH94" s="267"/>
      <c r="EI94" s="267"/>
      <c r="EJ94" s="267"/>
      <c r="EK94" s="267"/>
      <c r="EL94" s="267"/>
      <c r="EM94" s="267"/>
      <c r="EN94" s="267"/>
      <c r="EO94" s="267"/>
      <c r="EP94" s="267"/>
      <c r="EQ94" s="267"/>
      <c r="ER94" s="267"/>
      <c r="ES94" s="267"/>
      <c r="ET94" s="267"/>
      <c r="EU94" s="267"/>
      <c r="EV94" s="267"/>
      <c r="EW94" s="267"/>
      <c r="EX94" s="267"/>
      <c r="EY94" s="267"/>
      <c r="EZ94" s="267"/>
      <c r="FA94" s="267"/>
      <c r="FB94" s="267"/>
      <c r="FC94" s="267"/>
      <c r="FD94" s="267"/>
      <c r="FE94" s="267"/>
      <c r="FF94" s="267"/>
      <c r="FG94" s="267"/>
      <c r="FH94" s="267"/>
      <c r="FI94" s="267"/>
      <c r="FJ94" s="267"/>
      <c r="FK94" s="267"/>
      <c r="FL94" s="267"/>
      <c r="FM94" s="267"/>
      <c r="FN94" s="267"/>
      <c r="FO94" s="267"/>
      <c r="FP94" s="267"/>
      <c r="FQ94" s="267"/>
      <c r="FR94" s="267"/>
      <c r="FS94" s="267"/>
      <c r="FT94" s="267"/>
      <c r="FU94" s="267"/>
    </row>
    <row r="95" spans="1:177" ht="15">
      <c r="A95" s="200" t="s">
        <v>290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2"/>
      <c r="W95" s="248" t="s">
        <v>291</v>
      </c>
      <c r="X95" s="249"/>
      <c r="Y95" s="249"/>
      <c r="Z95" s="249"/>
      <c r="AA95" s="249"/>
      <c r="AB95" s="249"/>
      <c r="AC95" s="249"/>
      <c r="AD95" s="249"/>
      <c r="AE95" s="250"/>
      <c r="AF95" s="248" t="s">
        <v>292</v>
      </c>
      <c r="AG95" s="249"/>
      <c r="AH95" s="249"/>
      <c r="AI95" s="249"/>
      <c r="AJ95" s="249"/>
      <c r="AK95" s="249"/>
      <c r="AL95" s="249"/>
      <c r="AM95" s="249"/>
      <c r="AN95" s="249"/>
      <c r="AO95" s="250"/>
      <c r="AP95" s="265" t="s">
        <v>15</v>
      </c>
      <c r="AQ95" s="265"/>
      <c r="AR95" s="265"/>
      <c r="AS95" s="265"/>
      <c r="AT95" s="265"/>
      <c r="AU95" s="265"/>
      <c r="AV95" s="265"/>
      <c r="AW95" s="265"/>
      <c r="AX95" s="265"/>
      <c r="AY95" s="265"/>
      <c r="AZ95" s="266"/>
      <c r="BA95" s="266"/>
      <c r="BB95" s="266"/>
      <c r="BC95" s="266"/>
      <c r="BD95" s="266"/>
      <c r="BE95" s="266"/>
      <c r="BF95" s="266"/>
      <c r="BG95" s="266"/>
      <c r="BH95" s="266"/>
      <c r="BI95" s="266"/>
      <c r="BJ95" s="266"/>
      <c r="BK95" s="266"/>
      <c r="BL95" s="266"/>
      <c r="BM95" s="266"/>
      <c r="BN95" s="267"/>
      <c r="BO95" s="267"/>
      <c r="BP95" s="267"/>
      <c r="BQ95" s="267"/>
      <c r="BR95" s="267"/>
      <c r="BS95" s="267"/>
      <c r="BT95" s="267"/>
      <c r="BU95" s="267"/>
      <c r="BV95" s="267"/>
      <c r="BW95" s="267"/>
      <c r="BX95" s="267"/>
      <c r="BY95" s="267"/>
      <c r="BZ95" s="267"/>
      <c r="CA95" s="267"/>
      <c r="CB95" s="267"/>
      <c r="CC95" s="267"/>
      <c r="CD95" s="267"/>
      <c r="CE95" s="267"/>
      <c r="CF95" s="267"/>
      <c r="CG95" s="267"/>
      <c r="CH95" s="267"/>
      <c r="CI95" s="267"/>
      <c r="CJ95" s="267"/>
      <c r="CK95" s="267"/>
      <c r="CL95" s="267"/>
      <c r="CM95" s="267"/>
      <c r="CN95" s="267"/>
      <c r="CO95" s="267"/>
      <c r="CP95" s="267"/>
      <c r="CQ95" s="267"/>
      <c r="CR95" s="267"/>
      <c r="CS95" s="267"/>
      <c r="CT95" s="267"/>
      <c r="CU95" s="267"/>
      <c r="CV95" s="267"/>
      <c r="CW95" s="267"/>
      <c r="CX95" s="267"/>
      <c r="CY95" s="267"/>
      <c r="CZ95" s="267"/>
      <c r="DA95" s="267"/>
      <c r="DB95" s="267"/>
      <c r="DC95" s="267"/>
      <c r="DD95" s="267"/>
      <c r="DE95" s="267"/>
      <c r="DF95" s="267"/>
      <c r="DG95" s="267"/>
      <c r="DH95" s="267"/>
      <c r="DI95" s="267"/>
      <c r="DJ95" s="267"/>
      <c r="DK95" s="267"/>
      <c r="DL95" s="267"/>
      <c r="DM95" s="267"/>
      <c r="DN95" s="267"/>
      <c r="DO95" s="267"/>
      <c r="DP95" s="267"/>
      <c r="DQ95" s="267"/>
      <c r="DR95" s="267"/>
      <c r="DS95" s="267"/>
      <c r="DT95" s="267"/>
      <c r="DU95" s="267"/>
      <c r="DV95" s="267"/>
      <c r="DW95" s="267"/>
      <c r="DX95" s="267"/>
      <c r="DY95" s="267"/>
      <c r="DZ95" s="267"/>
      <c r="EA95" s="267"/>
      <c r="EB95" s="267"/>
      <c r="EC95" s="267"/>
      <c r="ED95" s="267"/>
      <c r="EE95" s="267"/>
      <c r="EF95" s="267"/>
      <c r="EG95" s="267"/>
      <c r="EH95" s="267"/>
      <c r="EI95" s="267"/>
      <c r="EJ95" s="267"/>
      <c r="EK95" s="267"/>
      <c r="EL95" s="267"/>
      <c r="EM95" s="267"/>
      <c r="EN95" s="267"/>
      <c r="EO95" s="267"/>
      <c r="EP95" s="267"/>
      <c r="EQ95" s="267"/>
      <c r="ER95" s="267"/>
      <c r="ES95" s="267"/>
      <c r="ET95" s="267"/>
      <c r="EU95" s="267"/>
      <c r="EV95" s="267"/>
      <c r="EW95" s="267"/>
      <c r="EX95" s="267"/>
      <c r="EY95" s="267"/>
      <c r="EZ95" s="267"/>
      <c r="FA95" s="267"/>
      <c r="FB95" s="267"/>
      <c r="FC95" s="267"/>
      <c r="FD95" s="267"/>
      <c r="FE95" s="267"/>
      <c r="FF95" s="267"/>
      <c r="FG95" s="267"/>
      <c r="FH95" s="267"/>
      <c r="FI95" s="267"/>
      <c r="FJ95" s="267"/>
      <c r="FK95" s="267"/>
      <c r="FL95" s="267"/>
      <c r="FM95" s="267"/>
      <c r="FN95" s="267"/>
      <c r="FO95" s="267"/>
      <c r="FP95" s="267"/>
      <c r="FQ95" s="267"/>
      <c r="FR95" s="267"/>
      <c r="FS95" s="267"/>
      <c r="FT95" s="267"/>
      <c r="FU95" s="267"/>
    </row>
    <row r="96" spans="1:177" ht="15">
      <c r="A96" s="200" t="s">
        <v>293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2"/>
      <c r="W96" s="248" t="s">
        <v>294</v>
      </c>
      <c r="X96" s="249"/>
      <c r="Y96" s="249"/>
      <c r="Z96" s="249"/>
      <c r="AA96" s="249"/>
      <c r="AB96" s="249"/>
      <c r="AC96" s="249"/>
      <c r="AD96" s="249"/>
      <c r="AE96" s="250"/>
      <c r="AF96" s="248" t="s">
        <v>295</v>
      </c>
      <c r="AG96" s="249"/>
      <c r="AH96" s="249"/>
      <c r="AI96" s="249"/>
      <c r="AJ96" s="249"/>
      <c r="AK96" s="249"/>
      <c r="AL96" s="249"/>
      <c r="AM96" s="249"/>
      <c r="AN96" s="249"/>
      <c r="AO96" s="250"/>
      <c r="AP96" s="265" t="s">
        <v>15</v>
      </c>
      <c r="AQ96" s="265"/>
      <c r="AR96" s="265"/>
      <c r="AS96" s="265"/>
      <c r="AT96" s="265"/>
      <c r="AU96" s="265"/>
      <c r="AV96" s="265"/>
      <c r="AW96" s="265"/>
      <c r="AX96" s="265"/>
      <c r="AY96" s="265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7"/>
      <c r="BO96" s="267"/>
      <c r="BP96" s="267"/>
      <c r="BQ96" s="267"/>
      <c r="BR96" s="267"/>
      <c r="BS96" s="267"/>
      <c r="BT96" s="267"/>
      <c r="BU96" s="267"/>
      <c r="BV96" s="267"/>
      <c r="BW96" s="267"/>
      <c r="BX96" s="267"/>
      <c r="BY96" s="267"/>
      <c r="BZ96" s="267"/>
      <c r="CA96" s="267"/>
      <c r="CB96" s="267"/>
      <c r="CC96" s="267"/>
      <c r="CD96" s="267"/>
      <c r="CE96" s="267"/>
      <c r="CF96" s="267"/>
      <c r="CG96" s="267"/>
      <c r="CH96" s="267"/>
      <c r="CI96" s="267"/>
      <c r="CJ96" s="267"/>
      <c r="CK96" s="267"/>
      <c r="CL96" s="267"/>
      <c r="CM96" s="267"/>
      <c r="CN96" s="267"/>
      <c r="CO96" s="267"/>
      <c r="CP96" s="267"/>
      <c r="CQ96" s="267"/>
      <c r="CR96" s="267"/>
      <c r="CS96" s="267"/>
      <c r="CT96" s="267"/>
      <c r="CU96" s="267"/>
      <c r="CV96" s="267"/>
      <c r="CW96" s="267"/>
      <c r="CX96" s="267"/>
      <c r="CY96" s="267"/>
      <c r="CZ96" s="267"/>
      <c r="DA96" s="267"/>
      <c r="DB96" s="267"/>
      <c r="DC96" s="267"/>
      <c r="DD96" s="267"/>
      <c r="DE96" s="267"/>
      <c r="DF96" s="267"/>
      <c r="DG96" s="267"/>
      <c r="DH96" s="267"/>
      <c r="DI96" s="267"/>
      <c r="DJ96" s="267"/>
      <c r="DK96" s="267"/>
      <c r="DL96" s="267"/>
      <c r="DM96" s="267"/>
      <c r="DN96" s="267"/>
      <c r="DO96" s="267"/>
      <c r="DP96" s="267"/>
      <c r="DQ96" s="267"/>
      <c r="DR96" s="267"/>
      <c r="DS96" s="267"/>
      <c r="DT96" s="267"/>
      <c r="DU96" s="267"/>
      <c r="DV96" s="267"/>
      <c r="DW96" s="267"/>
      <c r="DX96" s="267"/>
      <c r="DY96" s="267"/>
      <c r="DZ96" s="267"/>
      <c r="EA96" s="267"/>
      <c r="EB96" s="267"/>
      <c r="EC96" s="267"/>
      <c r="ED96" s="267"/>
      <c r="EE96" s="267"/>
      <c r="EF96" s="267"/>
      <c r="EG96" s="267"/>
      <c r="EH96" s="267"/>
      <c r="EI96" s="267"/>
      <c r="EJ96" s="267"/>
      <c r="EK96" s="267"/>
      <c r="EL96" s="267"/>
      <c r="EM96" s="267"/>
      <c r="EN96" s="267"/>
      <c r="EO96" s="267"/>
      <c r="EP96" s="267"/>
      <c r="EQ96" s="267"/>
      <c r="ER96" s="267"/>
      <c r="ES96" s="267"/>
      <c r="ET96" s="267"/>
      <c r="EU96" s="267"/>
      <c r="EV96" s="267"/>
      <c r="EW96" s="267"/>
      <c r="EX96" s="267"/>
      <c r="EY96" s="267"/>
      <c r="EZ96" s="267"/>
      <c r="FA96" s="267"/>
      <c r="FB96" s="267"/>
      <c r="FC96" s="267"/>
      <c r="FD96" s="267"/>
      <c r="FE96" s="267"/>
      <c r="FF96" s="267"/>
      <c r="FG96" s="267"/>
      <c r="FH96" s="267"/>
      <c r="FI96" s="267"/>
      <c r="FJ96" s="267"/>
      <c r="FK96" s="267"/>
      <c r="FL96" s="267"/>
      <c r="FM96" s="267"/>
      <c r="FN96" s="267"/>
      <c r="FO96" s="267"/>
      <c r="FP96" s="267"/>
      <c r="FQ96" s="267"/>
      <c r="FR96" s="267"/>
      <c r="FS96" s="267"/>
      <c r="FT96" s="267"/>
      <c r="FU96" s="267"/>
    </row>
    <row r="97" spans="1:177" ht="15">
      <c r="A97" s="254" t="s">
        <v>192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3"/>
      <c r="W97" s="255" t="s">
        <v>191</v>
      </c>
      <c r="X97" s="256"/>
      <c r="Y97" s="256"/>
      <c r="Z97" s="256"/>
      <c r="AA97" s="256"/>
      <c r="AB97" s="256"/>
      <c r="AC97" s="256"/>
      <c r="AD97" s="256"/>
      <c r="AE97" s="257"/>
      <c r="AF97" s="255"/>
      <c r="AG97" s="256"/>
      <c r="AH97" s="256"/>
      <c r="AI97" s="256"/>
      <c r="AJ97" s="256"/>
      <c r="AK97" s="256"/>
      <c r="AL97" s="256"/>
      <c r="AM97" s="256"/>
      <c r="AN97" s="256"/>
      <c r="AO97" s="257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  <c r="AZ97" s="259">
        <f>SUM(AZ99:BM107)</f>
        <v>5209717.040000001</v>
      </c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60">
        <f>SUM(BN99:CA107)</f>
        <v>5523638.550000001</v>
      </c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0"/>
      <c r="CB97" s="260">
        <f>SUM(CB99:CO107)</f>
        <v>5611263.550000001</v>
      </c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0"/>
      <c r="CN97" s="260"/>
      <c r="CO97" s="260"/>
      <c r="CP97" s="260">
        <f>SUM(CP99:DC107)</f>
        <v>5229965.550000001</v>
      </c>
      <c r="CQ97" s="260"/>
      <c r="CR97" s="260"/>
      <c r="CS97" s="260"/>
      <c r="CT97" s="260"/>
      <c r="CU97" s="260"/>
      <c r="CV97" s="260"/>
      <c r="CW97" s="260"/>
      <c r="CX97" s="260"/>
      <c r="CY97" s="260"/>
      <c r="CZ97" s="260"/>
      <c r="DA97" s="260"/>
      <c r="DB97" s="260"/>
      <c r="DC97" s="260"/>
      <c r="DD97" s="260">
        <f>SUM(DD99:DQ107)</f>
        <v>5523638.550000001</v>
      </c>
      <c r="DE97" s="260"/>
      <c r="DF97" s="260"/>
      <c r="DG97" s="260"/>
      <c r="DH97" s="260"/>
      <c r="DI97" s="260"/>
      <c r="DJ97" s="260"/>
      <c r="DK97" s="260"/>
      <c r="DL97" s="260"/>
      <c r="DM97" s="260"/>
      <c r="DN97" s="260"/>
      <c r="DO97" s="260"/>
      <c r="DP97" s="260"/>
      <c r="DQ97" s="260"/>
      <c r="DR97" s="260">
        <f>SUM(DR99:EE107)</f>
        <v>5611233.550000001</v>
      </c>
      <c r="DS97" s="260"/>
      <c r="DT97" s="260"/>
      <c r="DU97" s="260"/>
      <c r="DV97" s="260"/>
      <c r="DW97" s="260"/>
      <c r="DX97" s="260"/>
      <c r="DY97" s="260"/>
      <c r="DZ97" s="260"/>
      <c r="EA97" s="260"/>
      <c r="EB97" s="260"/>
      <c r="EC97" s="260"/>
      <c r="ED97" s="260"/>
      <c r="EE97" s="260"/>
      <c r="EF97" s="260">
        <f>SUM(EF99:ES106)</f>
        <v>0</v>
      </c>
      <c r="EG97" s="260"/>
      <c r="EH97" s="260"/>
      <c r="EI97" s="260"/>
      <c r="EJ97" s="260"/>
      <c r="EK97" s="260"/>
      <c r="EL97" s="260"/>
      <c r="EM97" s="260"/>
      <c r="EN97" s="260"/>
      <c r="EO97" s="260"/>
      <c r="EP97" s="260"/>
      <c r="EQ97" s="260"/>
      <c r="ER97" s="260"/>
      <c r="ES97" s="260"/>
      <c r="ET97" s="260">
        <f>SUM(ET99:FG106)</f>
        <v>0</v>
      </c>
      <c r="EU97" s="260"/>
      <c r="EV97" s="260"/>
      <c r="EW97" s="260"/>
      <c r="EX97" s="260"/>
      <c r="EY97" s="260"/>
      <c r="EZ97" s="260"/>
      <c r="FA97" s="260"/>
      <c r="FB97" s="260"/>
      <c r="FC97" s="260"/>
      <c r="FD97" s="260"/>
      <c r="FE97" s="260"/>
      <c r="FF97" s="260"/>
      <c r="FG97" s="260"/>
      <c r="FH97" s="260">
        <f>SUM(FH99:FU106)</f>
        <v>0</v>
      </c>
      <c r="FI97" s="260"/>
      <c r="FJ97" s="260"/>
      <c r="FK97" s="260"/>
      <c r="FL97" s="260"/>
      <c r="FM97" s="260"/>
      <c r="FN97" s="260"/>
      <c r="FO97" s="260"/>
      <c r="FP97" s="260"/>
      <c r="FQ97" s="260"/>
      <c r="FR97" s="260"/>
      <c r="FS97" s="260"/>
      <c r="FT97" s="260"/>
      <c r="FU97" s="260"/>
    </row>
    <row r="98" spans="1:177" ht="15">
      <c r="A98" s="264" t="s">
        <v>1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8"/>
      <c r="W98" s="248" t="s">
        <v>296</v>
      </c>
      <c r="X98" s="249"/>
      <c r="Y98" s="249"/>
      <c r="Z98" s="249"/>
      <c r="AA98" s="249"/>
      <c r="AB98" s="249"/>
      <c r="AC98" s="249"/>
      <c r="AD98" s="249"/>
      <c r="AE98" s="250"/>
      <c r="AF98" s="255"/>
      <c r="AG98" s="256"/>
      <c r="AH98" s="256"/>
      <c r="AI98" s="256"/>
      <c r="AJ98" s="256"/>
      <c r="AK98" s="256"/>
      <c r="AL98" s="256"/>
      <c r="AM98" s="256"/>
      <c r="AN98" s="256"/>
      <c r="AO98" s="257"/>
      <c r="AP98" s="258"/>
      <c r="AQ98" s="258"/>
      <c r="AR98" s="258"/>
      <c r="AS98" s="258"/>
      <c r="AT98" s="258"/>
      <c r="AU98" s="258"/>
      <c r="AV98" s="258"/>
      <c r="AW98" s="258"/>
      <c r="AX98" s="258"/>
      <c r="AY98" s="258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60"/>
      <c r="BO98" s="260"/>
      <c r="BP98" s="260"/>
      <c r="BQ98" s="260"/>
      <c r="BR98" s="260"/>
      <c r="BS98" s="260"/>
      <c r="BT98" s="260"/>
      <c r="BU98" s="260"/>
      <c r="BV98" s="260"/>
      <c r="BW98" s="260"/>
      <c r="BX98" s="26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60"/>
      <c r="CJ98" s="260"/>
      <c r="CK98" s="260"/>
      <c r="CL98" s="260"/>
      <c r="CM98" s="260"/>
      <c r="CN98" s="260"/>
      <c r="CO98" s="260"/>
      <c r="CP98" s="260"/>
      <c r="CQ98" s="260"/>
      <c r="CR98" s="260"/>
      <c r="CS98" s="260"/>
      <c r="CT98" s="260"/>
      <c r="CU98" s="260"/>
      <c r="CV98" s="260"/>
      <c r="CW98" s="260"/>
      <c r="CX98" s="260"/>
      <c r="CY98" s="260"/>
      <c r="CZ98" s="260"/>
      <c r="DA98" s="260"/>
      <c r="DB98" s="260"/>
      <c r="DC98" s="260"/>
      <c r="DD98" s="260"/>
      <c r="DE98" s="260"/>
      <c r="DF98" s="260"/>
      <c r="DG98" s="260"/>
      <c r="DH98" s="260"/>
      <c r="DI98" s="260"/>
      <c r="DJ98" s="260"/>
      <c r="DK98" s="260"/>
      <c r="DL98" s="260"/>
      <c r="DM98" s="260"/>
      <c r="DN98" s="260"/>
      <c r="DO98" s="260"/>
      <c r="DP98" s="260"/>
      <c r="DQ98" s="260"/>
      <c r="DR98" s="260"/>
      <c r="DS98" s="260"/>
      <c r="DT98" s="260"/>
      <c r="DU98" s="260"/>
      <c r="DV98" s="260"/>
      <c r="DW98" s="260"/>
      <c r="DX98" s="260"/>
      <c r="DY98" s="260"/>
      <c r="DZ98" s="260"/>
      <c r="EA98" s="260"/>
      <c r="EB98" s="260"/>
      <c r="EC98" s="260"/>
      <c r="ED98" s="260"/>
      <c r="EE98" s="260"/>
      <c r="EF98" s="260"/>
      <c r="EG98" s="260"/>
      <c r="EH98" s="260"/>
      <c r="EI98" s="260"/>
      <c r="EJ98" s="260"/>
      <c r="EK98" s="260"/>
      <c r="EL98" s="260"/>
      <c r="EM98" s="260"/>
      <c r="EN98" s="260"/>
      <c r="EO98" s="260"/>
      <c r="EP98" s="260"/>
      <c r="EQ98" s="260"/>
      <c r="ER98" s="260"/>
      <c r="ES98" s="260"/>
      <c r="ET98" s="260"/>
      <c r="EU98" s="260"/>
      <c r="EV98" s="260"/>
      <c r="EW98" s="260"/>
      <c r="EX98" s="260"/>
      <c r="EY98" s="260"/>
      <c r="EZ98" s="260"/>
      <c r="FA98" s="260"/>
      <c r="FB98" s="260"/>
      <c r="FC98" s="260"/>
      <c r="FD98" s="260"/>
      <c r="FE98" s="260"/>
      <c r="FF98" s="260"/>
      <c r="FG98" s="260"/>
      <c r="FH98" s="260"/>
      <c r="FI98" s="260"/>
      <c r="FJ98" s="260"/>
      <c r="FK98" s="260"/>
      <c r="FL98" s="260"/>
      <c r="FM98" s="260"/>
      <c r="FN98" s="260"/>
      <c r="FO98" s="260"/>
      <c r="FP98" s="260"/>
      <c r="FQ98" s="260"/>
      <c r="FR98" s="260"/>
      <c r="FS98" s="260"/>
      <c r="FT98" s="260"/>
      <c r="FU98" s="260"/>
    </row>
    <row r="99" spans="1:177" ht="15">
      <c r="A99" s="200" t="s">
        <v>274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2"/>
      <c r="W99" s="248" t="s">
        <v>297</v>
      </c>
      <c r="X99" s="249"/>
      <c r="Y99" s="249"/>
      <c r="Z99" s="249"/>
      <c r="AA99" s="249"/>
      <c r="AB99" s="249"/>
      <c r="AC99" s="249"/>
      <c r="AD99" s="249"/>
      <c r="AE99" s="250"/>
      <c r="AF99" s="248" t="s">
        <v>276</v>
      </c>
      <c r="AG99" s="249"/>
      <c r="AH99" s="249"/>
      <c r="AI99" s="249"/>
      <c r="AJ99" s="249"/>
      <c r="AK99" s="249"/>
      <c r="AL99" s="249"/>
      <c r="AM99" s="249"/>
      <c r="AN99" s="249"/>
      <c r="AO99" s="250"/>
      <c r="AP99" s="265" t="s">
        <v>300</v>
      </c>
      <c r="AQ99" s="265"/>
      <c r="AR99" s="265"/>
      <c r="AS99" s="265"/>
      <c r="AT99" s="265"/>
      <c r="AU99" s="265"/>
      <c r="AV99" s="265"/>
      <c r="AW99" s="265"/>
      <c r="AX99" s="265"/>
      <c r="AY99" s="265"/>
      <c r="AZ99" s="266">
        <v>140451.49</v>
      </c>
      <c r="BA99" s="266"/>
      <c r="BB99" s="266"/>
      <c r="BC99" s="266"/>
      <c r="BD99" s="266"/>
      <c r="BE99" s="266"/>
      <c r="BF99" s="266"/>
      <c r="BG99" s="266"/>
      <c r="BH99" s="266"/>
      <c r="BI99" s="266"/>
      <c r="BJ99" s="266"/>
      <c r="BK99" s="266"/>
      <c r="BL99" s="266"/>
      <c r="BM99" s="266"/>
      <c r="BN99" s="267">
        <v>158700</v>
      </c>
      <c r="BO99" s="267"/>
      <c r="BP99" s="267"/>
      <c r="BQ99" s="267"/>
      <c r="BR99" s="267"/>
      <c r="BS99" s="267"/>
      <c r="BT99" s="267"/>
      <c r="BU99" s="267"/>
      <c r="BV99" s="267"/>
      <c r="BW99" s="267"/>
      <c r="BX99" s="267"/>
      <c r="BY99" s="267"/>
      <c r="BZ99" s="267"/>
      <c r="CA99" s="267"/>
      <c r="CB99" s="267">
        <v>163000</v>
      </c>
      <c r="CC99" s="267"/>
      <c r="CD99" s="267"/>
      <c r="CE99" s="267"/>
      <c r="CF99" s="267"/>
      <c r="CG99" s="267"/>
      <c r="CH99" s="267"/>
      <c r="CI99" s="267"/>
      <c r="CJ99" s="267"/>
      <c r="CK99" s="267"/>
      <c r="CL99" s="267"/>
      <c r="CM99" s="267"/>
      <c r="CN99" s="267"/>
      <c r="CO99" s="267"/>
      <c r="CP99" s="267">
        <v>151700</v>
      </c>
      <c r="CQ99" s="267"/>
      <c r="CR99" s="267"/>
      <c r="CS99" s="267"/>
      <c r="CT99" s="267"/>
      <c r="CU99" s="267"/>
      <c r="CV99" s="267"/>
      <c r="CW99" s="267"/>
      <c r="CX99" s="267"/>
      <c r="CY99" s="267"/>
      <c r="CZ99" s="267"/>
      <c r="DA99" s="267"/>
      <c r="DB99" s="267"/>
      <c r="DC99" s="267"/>
      <c r="DD99" s="267">
        <v>158700</v>
      </c>
      <c r="DE99" s="267"/>
      <c r="DF99" s="267"/>
      <c r="DG99" s="267"/>
      <c r="DH99" s="267"/>
      <c r="DI99" s="267"/>
      <c r="DJ99" s="267"/>
      <c r="DK99" s="267"/>
      <c r="DL99" s="267"/>
      <c r="DM99" s="267"/>
      <c r="DN99" s="267"/>
      <c r="DO99" s="267"/>
      <c r="DP99" s="267"/>
      <c r="DQ99" s="267"/>
      <c r="DR99" s="267">
        <v>163000</v>
      </c>
      <c r="DS99" s="267"/>
      <c r="DT99" s="267"/>
      <c r="DU99" s="267"/>
      <c r="DV99" s="267"/>
      <c r="DW99" s="267"/>
      <c r="DX99" s="267"/>
      <c r="DY99" s="267"/>
      <c r="DZ99" s="267"/>
      <c r="EA99" s="267"/>
      <c r="EB99" s="267"/>
      <c r="EC99" s="267"/>
      <c r="ED99" s="267"/>
      <c r="EE99" s="267"/>
      <c r="EF99" s="267"/>
      <c r="EG99" s="267"/>
      <c r="EH99" s="267"/>
      <c r="EI99" s="267"/>
      <c r="EJ99" s="267"/>
      <c r="EK99" s="267"/>
      <c r="EL99" s="267"/>
      <c r="EM99" s="267"/>
      <c r="EN99" s="267"/>
      <c r="EO99" s="267"/>
      <c r="EP99" s="267"/>
      <c r="EQ99" s="267"/>
      <c r="ER99" s="267"/>
      <c r="ES99" s="267"/>
      <c r="ET99" s="267"/>
      <c r="EU99" s="267"/>
      <c r="EV99" s="267"/>
      <c r="EW99" s="267"/>
      <c r="EX99" s="267"/>
      <c r="EY99" s="267"/>
      <c r="EZ99" s="267"/>
      <c r="FA99" s="267"/>
      <c r="FB99" s="267"/>
      <c r="FC99" s="267"/>
      <c r="FD99" s="267"/>
      <c r="FE99" s="267"/>
      <c r="FF99" s="267"/>
      <c r="FG99" s="267"/>
      <c r="FH99" s="267"/>
      <c r="FI99" s="267"/>
      <c r="FJ99" s="267"/>
      <c r="FK99" s="267"/>
      <c r="FL99" s="267"/>
      <c r="FM99" s="267"/>
      <c r="FN99" s="267"/>
      <c r="FO99" s="267"/>
      <c r="FP99" s="267"/>
      <c r="FQ99" s="267"/>
      <c r="FR99" s="267"/>
      <c r="FS99" s="267"/>
      <c r="FT99" s="267"/>
      <c r="FU99" s="267"/>
    </row>
    <row r="100" spans="1:177" ht="15">
      <c r="A100" s="200" t="s">
        <v>277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2"/>
      <c r="W100" s="248" t="s">
        <v>298</v>
      </c>
      <c r="X100" s="249"/>
      <c r="Y100" s="249"/>
      <c r="Z100" s="249"/>
      <c r="AA100" s="249"/>
      <c r="AB100" s="249"/>
      <c r="AC100" s="249"/>
      <c r="AD100" s="249"/>
      <c r="AE100" s="250"/>
      <c r="AF100" s="248" t="s">
        <v>320</v>
      </c>
      <c r="AG100" s="249"/>
      <c r="AH100" s="249"/>
      <c r="AI100" s="249"/>
      <c r="AJ100" s="249"/>
      <c r="AK100" s="249"/>
      <c r="AL100" s="249"/>
      <c r="AM100" s="249"/>
      <c r="AN100" s="249"/>
      <c r="AO100" s="250"/>
      <c r="AP100" s="265" t="s">
        <v>300</v>
      </c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6">
        <v>60000</v>
      </c>
      <c r="BA100" s="266"/>
      <c r="BB100" s="266"/>
      <c r="BC100" s="266"/>
      <c r="BD100" s="266"/>
      <c r="BE100" s="266"/>
      <c r="BF100" s="266"/>
      <c r="BG100" s="266"/>
      <c r="BH100" s="266"/>
      <c r="BI100" s="266"/>
      <c r="BJ100" s="266"/>
      <c r="BK100" s="266"/>
      <c r="BL100" s="266"/>
      <c r="BM100" s="266"/>
      <c r="BN100" s="267">
        <v>80000</v>
      </c>
      <c r="BO100" s="267"/>
      <c r="BP100" s="267"/>
      <c r="BQ100" s="267"/>
      <c r="BR100" s="267"/>
      <c r="BS100" s="267"/>
      <c r="BT100" s="267"/>
      <c r="BU100" s="267"/>
      <c r="BV100" s="267"/>
      <c r="BW100" s="267"/>
      <c r="BX100" s="267"/>
      <c r="BY100" s="267"/>
      <c r="BZ100" s="267"/>
      <c r="CA100" s="267"/>
      <c r="CB100" s="267">
        <v>90000</v>
      </c>
      <c r="CC100" s="267"/>
      <c r="CD100" s="267"/>
      <c r="CE100" s="267"/>
      <c r="CF100" s="267"/>
      <c r="CG100" s="267"/>
      <c r="CH100" s="267"/>
      <c r="CI100" s="267"/>
      <c r="CJ100" s="267"/>
      <c r="CK100" s="267"/>
      <c r="CL100" s="267"/>
      <c r="CM100" s="267"/>
      <c r="CN100" s="267"/>
      <c r="CO100" s="267"/>
      <c r="CP100" s="267">
        <v>60000</v>
      </c>
      <c r="CQ100" s="267"/>
      <c r="CR100" s="267"/>
      <c r="CS100" s="267"/>
      <c r="CT100" s="267"/>
      <c r="CU100" s="267"/>
      <c r="CV100" s="267"/>
      <c r="CW100" s="267"/>
      <c r="CX100" s="267"/>
      <c r="CY100" s="267"/>
      <c r="CZ100" s="267"/>
      <c r="DA100" s="267"/>
      <c r="DB100" s="267"/>
      <c r="DC100" s="267"/>
      <c r="DD100" s="267">
        <v>80000</v>
      </c>
      <c r="DE100" s="267"/>
      <c r="DF100" s="267"/>
      <c r="DG100" s="267"/>
      <c r="DH100" s="267"/>
      <c r="DI100" s="267"/>
      <c r="DJ100" s="267"/>
      <c r="DK100" s="267"/>
      <c r="DL100" s="267"/>
      <c r="DM100" s="267"/>
      <c r="DN100" s="267"/>
      <c r="DO100" s="267"/>
      <c r="DP100" s="267"/>
      <c r="DQ100" s="267"/>
      <c r="DR100" s="267">
        <v>90000</v>
      </c>
      <c r="DS100" s="267"/>
      <c r="DT100" s="267"/>
      <c r="DU100" s="267"/>
      <c r="DV100" s="267"/>
      <c r="DW100" s="267"/>
      <c r="DX100" s="267"/>
      <c r="DY100" s="267"/>
      <c r="DZ100" s="267"/>
      <c r="EA100" s="267"/>
      <c r="EB100" s="267"/>
      <c r="EC100" s="267"/>
      <c r="ED100" s="267"/>
      <c r="EE100" s="267"/>
      <c r="EF100" s="267"/>
      <c r="EG100" s="267"/>
      <c r="EH100" s="267"/>
      <c r="EI100" s="267"/>
      <c r="EJ100" s="267"/>
      <c r="EK100" s="267"/>
      <c r="EL100" s="267"/>
      <c r="EM100" s="267"/>
      <c r="EN100" s="267"/>
      <c r="EO100" s="267"/>
      <c r="EP100" s="267"/>
      <c r="EQ100" s="267"/>
      <c r="ER100" s="267"/>
      <c r="ES100" s="267"/>
      <c r="ET100" s="267"/>
      <c r="EU100" s="267"/>
      <c r="EV100" s="267"/>
      <c r="EW100" s="267"/>
      <c r="EX100" s="267"/>
      <c r="EY100" s="267"/>
      <c r="EZ100" s="267"/>
      <c r="FA100" s="267"/>
      <c r="FB100" s="267"/>
      <c r="FC100" s="267"/>
      <c r="FD100" s="267"/>
      <c r="FE100" s="267"/>
      <c r="FF100" s="267"/>
      <c r="FG100" s="267"/>
      <c r="FH100" s="267"/>
      <c r="FI100" s="267"/>
      <c r="FJ100" s="267"/>
      <c r="FK100" s="267"/>
      <c r="FL100" s="267"/>
      <c r="FM100" s="267"/>
      <c r="FN100" s="267"/>
      <c r="FO100" s="267"/>
      <c r="FP100" s="267"/>
      <c r="FQ100" s="267"/>
      <c r="FR100" s="267"/>
      <c r="FS100" s="267"/>
      <c r="FT100" s="267"/>
      <c r="FU100" s="267"/>
    </row>
    <row r="101" spans="1:177" ht="15">
      <c r="A101" s="200" t="s">
        <v>279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2"/>
      <c r="W101" s="248" t="s">
        <v>299</v>
      </c>
      <c r="X101" s="249"/>
      <c r="Y101" s="249"/>
      <c r="Z101" s="249"/>
      <c r="AA101" s="249"/>
      <c r="AB101" s="249"/>
      <c r="AC101" s="249"/>
      <c r="AD101" s="249"/>
      <c r="AE101" s="250"/>
      <c r="AF101" s="248" t="s">
        <v>281</v>
      </c>
      <c r="AG101" s="249"/>
      <c r="AH101" s="249"/>
      <c r="AI101" s="249"/>
      <c r="AJ101" s="249"/>
      <c r="AK101" s="249"/>
      <c r="AL101" s="249"/>
      <c r="AM101" s="249"/>
      <c r="AN101" s="249"/>
      <c r="AO101" s="250"/>
      <c r="AP101" s="265" t="s">
        <v>300</v>
      </c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6">
        <v>150000</v>
      </c>
      <c r="BA101" s="266"/>
      <c r="BB101" s="266"/>
      <c r="BC101" s="266"/>
      <c r="BD101" s="266"/>
      <c r="BE101" s="266"/>
      <c r="BF101" s="266"/>
      <c r="BG101" s="266"/>
      <c r="BH101" s="266"/>
      <c r="BI101" s="266"/>
      <c r="BJ101" s="266"/>
      <c r="BK101" s="266"/>
      <c r="BL101" s="266"/>
      <c r="BM101" s="266"/>
      <c r="BN101" s="267">
        <v>150000</v>
      </c>
      <c r="BO101" s="267"/>
      <c r="BP101" s="267"/>
      <c r="BQ101" s="267"/>
      <c r="BR101" s="267"/>
      <c r="BS101" s="267"/>
      <c r="BT101" s="267"/>
      <c r="BU101" s="267"/>
      <c r="BV101" s="267"/>
      <c r="BW101" s="267"/>
      <c r="BX101" s="267"/>
      <c r="BY101" s="267"/>
      <c r="BZ101" s="267"/>
      <c r="CA101" s="267"/>
      <c r="CB101" s="267">
        <v>150000</v>
      </c>
      <c r="CC101" s="267"/>
      <c r="CD101" s="267"/>
      <c r="CE101" s="267"/>
      <c r="CF101" s="267"/>
      <c r="CG101" s="267"/>
      <c r="CH101" s="267"/>
      <c r="CI101" s="267"/>
      <c r="CJ101" s="267"/>
      <c r="CK101" s="267"/>
      <c r="CL101" s="267"/>
      <c r="CM101" s="267"/>
      <c r="CN101" s="267"/>
      <c r="CO101" s="267"/>
      <c r="CP101" s="267">
        <v>150000</v>
      </c>
      <c r="CQ101" s="267"/>
      <c r="CR101" s="267"/>
      <c r="CS101" s="267"/>
      <c r="CT101" s="267"/>
      <c r="CU101" s="267"/>
      <c r="CV101" s="267"/>
      <c r="CW101" s="267"/>
      <c r="CX101" s="267"/>
      <c r="CY101" s="267"/>
      <c r="CZ101" s="267"/>
      <c r="DA101" s="267"/>
      <c r="DB101" s="267"/>
      <c r="DC101" s="267"/>
      <c r="DD101" s="267">
        <v>150000</v>
      </c>
      <c r="DE101" s="267"/>
      <c r="DF101" s="267"/>
      <c r="DG101" s="267"/>
      <c r="DH101" s="267"/>
      <c r="DI101" s="267"/>
      <c r="DJ101" s="267"/>
      <c r="DK101" s="267"/>
      <c r="DL101" s="267"/>
      <c r="DM101" s="267"/>
      <c r="DN101" s="267"/>
      <c r="DO101" s="267"/>
      <c r="DP101" s="267"/>
      <c r="DQ101" s="267"/>
      <c r="DR101" s="267">
        <v>150000</v>
      </c>
      <c r="DS101" s="267"/>
      <c r="DT101" s="267"/>
      <c r="DU101" s="267"/>
      <c r="DV101" s="267"/>
      <c r="DW101" s="267"/>
      <c r="DX101" s="267"/>
      <c r="DY101" s="267"/>
      <c r="DZ101" s="267"/>
      <c r="EA101" s="267"/>
      <c r="EB101" s="267"/>
      <c r="EC101" s="267"/>
      <c r="ED101" s="267"/>
      <c r="EE101" s="267"/>
      <c r="EF101" s="267"/>
      <c r="EG101" s="267"/>
      <c r="EH101" s="267"/>
      <c r="EI101" s="267"/>
      <c r="EJ101" s="267"/>
      <c r="EK101" s="267"/>
      <c r="EL101" s="267"/>
      <c r="EM101" s="267"/>
      <c r="EN101" s="267"/>
      <c r="EO101" s="267"/>
      <c r="EP101" s="267"/>
      <c r="EQ101" s="267"/>
      <c r="ER101" s="267"/>
      <c r="ES101" s="267"/>
      <c r="ET101" s="267"/>
      <c r="EU101" s="267"/>
      <c r="EV101" s="267"/>
      <c r="EW101" s="267"/>
      <c r="EX101" s="267"/>
      <c r="EY101" s="267"/>
      <c r="EZ101" s="267"/>
      <c r="FA101" s="267"/>
      <c r="FB101" s="267"/>
      <c r="FC101" s="267"/>
      <c r="FD101" s="267"/>
      <c r="FE101" s="267"/>
      <c r="FF101" s="267"/>
      <c r="FG101" s="267"/>
      <c r="FH101" s="267"/>
      <c r="FI101" s="267"/>
      <c r="FJ101" s="267"/>
      <c r="FK101" s="267"/>
      <c r="FL101" s="267"/>
      <c r="FM101" s="267"/>
      <c r="FN101" s="267"/>
      <c r="FO101" s="267"/>
      <c r="FP101" s="267"/>
      <c r="FQ101" s="267"/>
      <c r="FR101" s="267"/>
      <c r="FS101" s="267"/>
      <c r="FT101" s="267"/>
      <c r="FU101" s="267"/>
    </row>
    <row r="102" spans="1:177" ht="15">
      <c r="A102" s="200" t="s">
        <v>282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2"/>
      <c r="W102" s="248" t="s">
        <v>301</v>
      </c>
      <c r="X102" s="249"/>
      <c r="Y102" s="249"/>
      <c r="Z102" s="249"/>
      <c r="AA102" s="249"/>
      <c r="AB102" s="249"/>
      <c r="AC102" s="249"/>
      <c r="AD102" s="249"/>
      <c r="AE102" s="250"/>
      <c r="AF102" s="248"/>
      <c r="AG102" s="249"/>
      <c r="AH102" s="249"/>
      <c r="AI102" s="249"/>
      <c r="AJ102" s="249"/>
      <c r="AK102" s="249"/>
      <c r="AL102" s="249"/>
      <c r="AM102" s="249"/>
      <c r="AN102" s="249"/>
      <c r="AO102" s="250"/>
      <c r="AP102" s="265"/>
      <c r="AQ102" s="265"/>
      <c r="AR102" s="265"/>
      <c r="AS102" s="265"/>
      <c r="AT102" s="265"/>
      <c r="AU102" s="265"/>
      <c r="AV102" s="265"/>
      <c r="AW102" s="265"/>
      <c r="AX102" s="265"/>
      <c r="AY102" s="265"/>
      <c r="AZ102" s="266"/>
      <c r="BA102" s="266"/>
      <c r="BB102" s="266"/>
      <c r="BC102" s="266"/>
      <c r="BD102" s="266"/>
      <c r="BE102" s="266"/>
      <c r="BF102" s="266"/>
      <c r="BG102" s="266"/>
      <c r="BH102" s="266"/>
      <c r="BI102" s="266"/>
      <c r="BJ102" s="266"/>
      <c r="BK102" s="266"/>
      <c r="BL102" s="266"/>
      <c r="BM102" s="266"/>
      <c r="BN102" s="267"/>
      <c r="BO102" s="267"/>
      <c r="BP102" s="267"/>
      <c r="BQ102" s="267"/>
      <c r="BR102" s="267"/>
      <c r="BS102" s="267"/>
      <c r="BT102" s="267"/>
      <c r="BU102" s="267"/>
      <c r="BV102" s="267"/>
      <c r="BW102" s="267"/>
      <c r="BX102" s="267"/>
      <c r="BY102" s="267"/>
      <c r="BZ102" s="267"/>
      <c r="CA102" s="267"/>
      <c r="CB102" s="267"/>
      <c r="CC102" s="267"/>
      <c r="CD102" s="267"/>
      <c r="CE102" s="267"/>
      <c r="CF102" s="267"/>
      <c r="CG102" s="267"/>
      <c r="CH102" s="267"/>
      <c r="CI102" s="267"/>
      <c r="CJ102" s="267"/>
      <c r="CK102" s="267"/>
      <c r="CL102" s="267"/>
      <c r="CM102" s="267"/>
      <c r="CN102" s="267"/>
      <c r="CO102" s="267"/>
      <c r="CP102" s="267"/>
      <c r="CQ102" s="267"/>
      <c r="CR102" s="267"/>
      <c r="CS102" s="267"/>
      <c r="CT102" s="267"/>
      <c r="CU102" s="267"/>
      <c r="CV102" s="267"/>
      <c r="CW102" s="267"/>
      <c r="CX102" s="267"/>
      <c r="CY102" s="267"/>
      <c r="CZ102" s="267"/>
      <c r="DA102" s="267"/>
      <c r="DB102" s="267"/>
      <c r="DC102" s="267"/>
      <c r="DD102" s="267"/>
      <c r="DE102" s="267"/>
      <c r="DF102" s="267"/>
      <c r="DG102" s="267"/>
      <c r="DH102" s="267"/>
      <c r="DI102" s="267"/>
      <c r="DJ102" s="267"/>
      <c r="DK102" s="267"/>
      <c r="DL102" s="267"/>
      <c r="DM102" s="267"/>
      <c r="DN102" s="267"/>
      <c r="DO102" s="267"/>
      <c r="DP102" s="267"/>
      <c r="DQ102" s="267"/>
      <c r="DR102" s="267"/>
      <c r="DS102" s="267"/>
      <c r="DT102" s="267"/>
      <c r="DU102" s="267"/>
      <c r="DV102" s="267"/>
      <c r="DW102" s="267"/>
      <c r="DX102" s="267"/>
      <c r="DY102" s="267"/>
      <c r="DZ102" s="267"/>
      <c r="EA102" s="267"/>
      <c r="EB102" s="267"/>
      <c r="EC102" s="267"/>
      <c r="ED102" s="267"/>
      <c r="EE102" s="267"/>
      <c r="EF102" s="267"/>
      <c r="EG102" s="267"/>
      <c r="EH102" s="267"/>
      <c r="EI102" s="267"/>
      <c r="EJ102" s="267"/>
      <c r="EK102" s="267"/>
      <c r="EL102" s="267"/>
      <c r="EM102" s="267"/>
      <c r="EN102" s="267"/>
      <c r="EO102" s="267"/>
      <c r="EP102" s="267"/>
      <c r="EQ102" s="267"/>
      <c r="ER102" s="267"/>
      <c r="ES102" s="267"/>
      <c r="ET102" s="267"/>
      <c r="EU102" s="267"/>
      <c r="EV102" s="267"/>
      <c r="EW102" s="267"/>
      <c r="EX102" s="267"/>
      <c r="EY102" s="267"/>
      <c r="EZ102" s="267"/>
      <c r="FA102" s="267"/>
      <c r="FB102" s="267"/>
      <c r="FC102" s="267"/>
      <c r="FD102" s="267"/>
      <c r="FE102" s="267"/>
      <c r="FF102" s="267"/>
      <c r="FG102" s="267"/>
      <c r="FH102" s="267"/>
      <c r="FI102" s="267"/>
      <c r="FJ102" s="267"/>
      <c r="FK102" s="267"/>
      <c r="FL102" s="267"/>
      <c r="FM102" s="267"/>
      <c r="FN102" s="267"/>
      <c r="FO102" s="267"/>
      <c r="FP102" s="267"/>
      <c r="FQ102" s="267"/>
      <c r="FR102" s="267"/>
      <c r="FS102" s="267"/>
      <c r="FT102" s="267"/>
      <c r="FU102" s="267"/>
    </row>
    <row r="103" spans="1:177" ht="15">
      <c r="A103" s="200" t="s">
        <v>284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2"/>
      <c r="W103" s="248" t="s">
        <v>302</v>
      </c>
      <c r="X103" s="249"/>
      <c r="Y103" s="249"/>
      <c r="Z103" s="249"/>
      <c r="AA103" s="249"/>
      <c r="AB103" s="249"/>
      <c r="AC103" s="249"/>
      <c r="AD103" s="249"/>
      <c r="AE103" s="250"/>
      <c r="AF103" s="248" t="s">
        <v>286</v>
      </c>
      <c r="AG103" s="249"/>
      <c r="AH103" s="249"/>
      <c r="AI103" s="249"/>
      <c r="AJ103" s="249"/>
      <c r="AK103" s="249"/>
      <c r="AL103" s="249"/>
      <c r="AM103" s="249"/>
      <c r="AN103" s="249"/>
      <c r="AO103" s="250"/>
      <c r="AP103" s="265" t="s">
        <v>300</v>
      </c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6">
        <v>2116346.95</v>
      </c>
      <c r="BA103" s="266"/>
      <c r="BB103" s="266"/>
      <c r="BC103" s="266"/>
      <c r="BD103" s="266"/>
      <c r="BE103" s="266"/>
      <c r="BF103" s="266"/>
      <c r="BG103" s="266"/>
      <c r="BH103" s="266"/>
      <c r="BI103" s="266"/>
      <c r="BJ103" s="266"/>
      <c r="BK103" s="266"/>
      <c r="BL103" s="266"/>
      <c r="BM103" s="266"/>
      <c r="BN103" s="267">
        <v>1960496.95</v>
      </c>
      <c r="BO103" s="267"/>
      <c r="BP103" s="267"/>
      <c r="BQ103" s="267"/>
      <c r="BR103" s="267"/>
      <c r="BS103" s="267"/>
      <c r="BT103" s="267"/>
      <c r="BU103" s="267"/>
      <c r="BV103" s="267"/>
      <c r="BW103" s="267"/>
      <c r="BX103" s="267"/>
      <c r="BY103" s="267"/>
      <c r="BZ103" s="267"/>
      <c r="CA103" s="267"/>
      <c r="CB103" s="267">
        <v>2117821.95</v>
      </c>
      <c r="CC103" s="267"/>
      <c r="CD103" s="267"/>
      <c r="CE103" s="267"/>
      <c r="CF103" s="267"/>
      <c r="CG103" s="267"/>
      <c r="CH103" s="267"/>
      <c r="CI103" s="267"/>
      <c r="CJ103" s="267"/>
      <c r="CK103" s="267"/>
      <c r="CL103" s="267"/>
      <c r="CM103" s="267"/>
      <c r="CN103" s="267"/>
      <c r="CO103" s="267"/>
      <c r="CP103" s="267">
        <v>2125346.95</v>
      </c>
      <c r="CQ103" s="267"/>
      <c r="CR103" s="267"/>
      <c r="CS103" s="267"/>
      <c r="CT103" s="267"/>
      <c r="CU103" s="267"/>
      <c r="CV103" s="267"/>
      <c r="CW103" s="267"/>
      <c r="CX103" s="267"/>
      <c r="CY103" s="267"/>
      <c r="CZ103" s="267"/>
      <c r="DA103" s="267"/>
      <c r="DB103" s="267"/>
      <c r="DC103" s="267"/>
      <c r="DD103" s="267">
        <v>1960496.95</v>
      </c>
      <c r="DE103" s="267"/>
      <c r="DF103" s="267"/>
      <c r="DG103" s="267"/>
      <c r="DH103" s="267"/>
      <c r="DI103" s="267"/>
      <c r="DJ103" s="267"/>
      <c r="DK103" s="267"/>
      <c r="DL103" s="267"/>
      <c r="DM103" s="267"/>
      <c r="DN103" s="267"/>
      <c r="DO103" s="267"/>
      <c r="DP103" s="267"/>
      <c r="DQ103" s="267"/>
      <c r="DR103" s="267">
        <v>2117821.95</v>
      </c>
      <c r="DS103" s="267"/>
      <c r="DT103" s="267"/>
      <c r="DU103" s="267"/>
      <c r="DV103" s="267"/>
      <c r="DW103" s="267"/>
      <c r="DX103" s="267"/>
      <c r="DY103" s="267"/>
      <c r="DZ103" s="267"/>
      <c r="EA103" s="267"/>
      <c r="EB103" s="267"/>
      <c r="EC103" s="267"/>
      <c r="ED103" s="267"/>
      <c r="EE103" s="267"/>
      <c r="EF103" s="267"/>
      <c r="EG103" s="267"/>
      <c r="EH103" s="267"/>
      <c r="EI103" s="267"/>
      <c r="EJ103" s="267"/>
      <c r="EK103" s="267"/>
      <c r="EL103" s="267"/>
      <c r="EM103" s="267"/>
      <c r="EN103" s="267"/>
      <c r="EO103" s="267"/>
      <c r="EP103" s="267"/>
      <c r="EQ103" s="267"/>
      <c r="ER103" s="267"/>
      <c r="ES103" s="267"/>
      <c r="ET103" s="267"/>
      <c r="EU103" s="267"/>
      <c r="EV103" s="267"/>
      <c r="EW103" s="267"/>
      <c r="EX103" s="267"/>
      <c r="EY103" s="267"/>
      <c r="EZ103" s="267"/>
      <c r="FA103" s="267"/>
      <c r="FB103" s="267"/>
      <c r="FC103" s="267"/>
      <c r="FD103" s="267"/>
      <c r="FE103" s="267"/>
      <c r="FF103" s="267"/>
      <c r="FG103" s="267"/>
      <c r="FH103" s="267"/>
      <c r="FI103" s="267"/>
      <c r="FJ103" s="267"/>
      <c r="FK103" s="267"/>
      <c r="FL103" s="267"/>
      <c r="FM103" s="267"/>
      <c r="FN103" s="267"/>
      <c r="FO103" s="267"/>
      <c r="FP103" s="267"/>
      <c r="FQ103" s="267"/>
      <c r="FR103" s="267"/>
      <c r="FS103" s="267"/>
      <c r="FT103" s="267"/>
      <c r="FU103" s="267"/>
    </row>
    <row r="104" spans="1:177" ht="15">
      <c r="A104" s="200" t="s">
        <v>287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2"/>
      <c r="W104" s="248" t="s">
        <v>303</v>
      </c>
      <c r="X104" s="249"/>
      <c r="Y104" s="249"/>
      <c r="Z104" s="249"/>
      <c r="AA104" s="249"/>
      <c r="AB104" s="249"/>
      <c r="AC104" s="249"/>
      <c r="AD104" s="249"/>
      <c r="AE104" s="250"/>
      <c r="AF104" s="248" t="s">
        <v>289</v>
      </c>
      <c r="AG104" s="249"/>
      <c r="AH104" s="249"/>
      <c r="AI104" s="249"/>
      <c r="AJ104" s="249"/>
      <c r="AK104" s="249"/>
      <c r="AL104" s="249"/>
      <c r="AM104" s="249"/>
      <c r="AN104" s="249"/>
      <c r="AO104" s="250"/>
      <c r="AP104" s="265" t="s">
        <v>300</v>
      </c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6">
        <v>1181918.6</v>
      </c>
      <c r="BA104" s="266"/>
      <c r="BB104" s="266"/>
      <c r="BC104" s="266"/>
      <c r="BD104" s="266"/>
      <c r="BE104" s="266"/>
      <c r="BF104" s="266"/>
      <c r="BG104" s="266"/>
      <c r="BH104" s="266"/>
      <c r="BI104" s="266"/>
      <c r="BJ104" s="266"/>
      <c r="BK104" s="266"/>
      <c r="BL104" s="266"/>
      <c r="BM104" s="266"/>
      <c r="BN104" s="267">
        <v>1063441.6</v>
      </c>
      <c r="BO104" s="267"/>
      <c r="BP104" s="267"/>
      <c r="BQ104" s="267"/>
      <c r="BR104" s="267"/>
      <c r="BS104" s="267"/>
      <c r="BT104" s="267"/>
      <c r="BU104" s="267"/>
      <c r="BV104" s="267"/>
      <c r="BW104" s="267"/>
      <c r="BX104" s="267"/>
      <c r="BY104" s="267"/>
      <c r="BZ104" s="267"/>
      <c r="CA104" s="267"/>
      <c r="CB104" s="267">
        <v>1089441.6</v>
      </c>
      <c r="CC104" s="267"/>
      <c r="CD104" s="267"/>
      <c r="CE104" s="267"/>
      <c r="CF104" s="267"/>
      <c r="CG104" s="267"/>
      <c r="CH104" s="267"/>
      <c r="CI104" s="267"/>
      <c r="CJ104" s="267"/>
      <c r="CK104" s="267"/>
      <c r="CL104" s="267"/>
      <c r="CM104" s="267"/>
      <c r="CN104" s="267"/>
      <c r="CO104" s="267"/>
      <c r="CP104" s="267">
        <v>1181918.6</v>
      </c>
      <c r="CQ104" s="267"/>
      <c r="CR104" s="267"/>
      <c r="CS104" s="267"/>
      <c r="CT104" s="267"/>
      <c r="CU104" s="267"/>
      <c r="CV104" s="267"/>
      <c r="CW104" s="267"/>
      <c r="CX104" s="267"/>
      <c r="CY104" s="267"/>
      <c r="CZ104" s="267"/>
      <c r="DA104" s="267"/>
      <c r="DB104" s="267"/>
      <c r="DC104" s="267"/>
      <c r="DD104" s="267">
        <v>1063441.6</v>
      </c>
      <c r="DE104" s="267"/>
      <c r="DF104" s="267"/>
      <c r="DG104" s="267"/>
      <c r="DH104" s="267"/>
      <c r="DI104" s="267"/>
      <c r="DJ104" s="267"/>
      <c r="DK104" s="267"/>
      <c r="DL104" s="267"/>
      <c r="DM104" s="267"/>
      <c r="DN104" s="267"/>
      <c r="DO104" s="267"/>
      <c r="DP104" s="267"/>
      <c r="DQ104" s="267"/>
      <c r="DR104" s="267">
        <v>1089411.6</v>
      </c>
      <c r="DS104" s="267"/>
      <c r="DT104" s="267"/>
      <c r="DU104" s="267"/>
      <c r="DV104" s="267"/>
      <c r="DW104" s="267"/>
      <c r="DX104" s="267"/>
      <c r="DY104" s="267"/>
      <c r="DZ104" s="267"/>
      <c r="EA104" s="267"/>
      <c r="EB104" s="267"/>
      <c r="EC104" s="267"/>
      <c r="ED104" s="267"/>
      <c r="EE104" s="267"/>
      <c r="EF104" s="267"/>
      <c r="EG104" s="267"/>
      <c r="EH104" s="267"/>
      <c r="EI104" s="267"/>
      <c r="EJ104" s="267"/>
      <c r="EK104" s="267"/>
      <c r="EL104" s="267"/>
      <c r="EM104" s="267"/>
      <c r="EN104" s="267"/>
      <c r="EO104" s="267"/>
      <c r="EP104" s="267"/>
      <c r="EQ104" s="267"/>
      <c r="ER104" s="267"/>
      <c r="ES104" s="267"/>
      <c r="ET104" s="267"/>
      <c r="EU104" s="267"/>
      <c r="EV104" s="267"/>
      <c r="EW104" s="267"/>
      <c r="EX104" s="267"/>
      <c r="EY104" s="267"/>
      <c r="EZ104" s="267"/>
      <c r="FA104" s="267"/>
      <c r="FB104" s="267"/>
      <c r="FC104" s="267"/>
      <c r="FD104" s="267"/>
      <c r="FE104" s="267"/>
      <c r="FF104" s="267"/>
      <c r="FG104" s="267"/>
      <c r="FH104" s="267"/>
      <c r="FI104" s="267"/>
      <c r="FJ104" s="267"/>
      <c r="FK104" s="267"/>
      <c r="FL104" s="267"/>
      <c r="FM104" s="267"/>
      <c r="FN104" s="267"/>
      <c r="FO104" s="267"/>
      <c r="FP104" s="267"/>
      <c r="FQ104" s="267"/>
      <c r="FR104" s="267"/>
      <c r="FS104" s="267"/>
      <c r="FT104" s="267"/>
      <c r="FU104" s="267"/>
    </row>
    <row r="105" spans="1:177" ht="15">
      <c r="A105" s="200" t="s">
        <v>290</v>
      </c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2"/>
      <c r="W105" s="248" t="s">
        <v>304</v>
      </c>
      <c r="X105" s="249"/>
      <c r="Y105" s="249"/>
      <c r="Z105" s="249"/>
      <c r="AA105" s="249"/>
      <c r="AB105" s="249"/>
      <c r="AC105" s="249"/>
      <c r="AD105" s="249"/>
      <c r="AE105" s="250"/>
      <c r="AF105" s="248" t="s">
        <v>292</v>
      </c>
      <c r="AG105" s="249"/>
      <c r="AH105" s="249"/>
      <c r="AI105" s="249"/>
      <c r="AJ105" s="249"/>
      <c r="AK105" s="249"/>
      <c r="AL105" s="249"/>
      <c r="AM105" s="249"/>
      <c r="AN105" s="249"/>
      <c r="AO105" s="250"/>
      <c r="AP105" s="265" t="s">
        <v>300</v>
      </c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6">
        <v>650000</v>
      </c>
      <c r="BA105" s="266"/>
      <c r="BB105" s="266"/>
      <c r="BC105" s="266"/>
      <c r="BD105" s="266"/>
      <c r="BE105" s="266"/>
      <c r="BF105" s="266"/>
      <c r="BG105" s="266"/>
      <c r="BH105" s="266"/>
      <c r="BI105" s="266"/>
      <c r="BJ105" s="266"/>
      <c r="BK105" s="266"/>
      <c r="BL105" s="266"/>
      <c r="BM105" s="266"/>
      <c r="BN105" s="267">
        <v>1130000</v>
      </c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>
        <v>920000</v>
      </c>
      <c r="CC105" s="267"/>
      <c r="CD105" s="267"/>
      <c r="CE105" s="267"/>
      <c r="CF105" s="267"/>
      <c r="CG105" s="267"/>
      <c r="CH105" s="267"/>
      <c r="CI105" s="267"/>
      <c r="CJ105" s="267"/>
      <c r="CK105" s="267"/>
      <c r="CL105" s="267"/>
      <c r="CM105" s="267"/>
      <c r="CN105" s="267"/>
      <c r="CO105" s="267"/>
      <c r="CP105" s="267">
        <v>650000</v>
      </c>
      <c r="CQ105" s="267"/>
      <c r="CR105" s="267"/>
      <c r="CS105" s="267"/>
      <c r="CT105" s="267"/>
      <c r="CU105" s="267"/>
      <c r="CV105" s="267"/>
      <c r="CW105" s="267"/>
      <c r="CX105" s="267"/>
      <c r="CY105" s="267"/>
      <c r="CZ105" s="267"/>
      <c r="DA105" s="267"/>
      <c r="DB105" s="267"/>
      <c r="DC105" s="267"/>
      <c r="DD105" s="267">
        <v>1130000</v>
      </c>
      <c r="DE105" s="267"/>
      <c r="DF105" s="267"/>
      <c r="DG105" s="267"/>
      <c r="DH105" s="267"/>
      <c r="DI105" s="267"/>
      <c r="DJ105" s="267"/>
      <c r="DK105" s="267"/>
      <c r="DL105" s="267"/>
      <c r="DM105" s="267"/>
      <c r="DN105" s="267"/>
      <c r="DO105" s="267"/>
      <c r="DP105" s="267"/>
      <c r="DQ105" s="267"/>
      <c r="DR105" s="267">
        <v>920000</v>
      </c>
      <c r="DS105" s="267"/>
      <c r="DT105" s="267"/>
      <c r="DU105" s="267"/>
      <c r="DV105" s="267"/>
      <c r="DW105" s="267"/>
      <c r="DX105" s="267"/>
      <c r="DY105" s="267"/>
      <c r="DZ105" s="267"/>
      <c r="EA105" s="267"/>
      <c r="EB105" s="267"/>
      <c r="EC105" s="267"/>
      <c r="ED105" s="267"/>
      <c r="EE105" s="267"/>
      <c r="EF105" s="267"/>
      <c r="EG105" s="267"/>
      <c r="EH105" s="267"/>
      <c r="EI105" s="267"/>
      <c r="EJ105" s="267"/>
      <c r="EK105" s="267"/>
      <c r="EL105" s="267"/>
      <c r="EM105" s="267"/>
      <c r="EN105" s="267"/>
      <c r="EO105" s="267"/>
      <c r="EP105" s="267"/>
      <c r="EQ105" s="267"/>
      <c r="ER105" s="267"/>
      <c r="ES105" s="267"/>
      <c r="ET105" s="267"/>
      <c r="EU105" s="267"/>
      <c r="EV105" s="267"/>
      <c r="EW105" s="267"/>
      <c r="EX105" s="267"/>
      <c r="EY105" s="267"/>
      <c r="EZ105" s="267"/>
      <c r="FA105" s="267"/>
      <c r="FB105" s="267"/>
      <c r="FC105" s="267"/>
      <c r="FD105" s="267"/>
      <c r="FE105" s="267"/>
      <c r="FF105" s="267"/>
      <c r="FG105" s="267"/>
      <c r="FH105" s="267"/>
      <c r="FI105" s="267"/>
      <c r="FJ105" s="267"/>
      <c r="FK105" s="267"/>
      <c r="FL105" s="267"/>
      <c r="FM105" s="267"/>
      <c r="FN105" s="267"/>
      <c r="FO105" s="267"/>
      <c r="FP105" s="267"/>
      <c r="FQ105" s="267"/>
      <c r="FR105" s="267"/>
      <c r="FS105" s="267"/>
      <c r="FT105" s="267"/>
      <c r="FU105" s="267"/>
    </row>
    <row r="106" spans="1:177" ht="15">
      <c r="A106" s="200" t="s">
        <v>293</v>
      </c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2"/>
      <c r="W106" s="248" t="s">
        <v>305</v>
      </c>
      <c r="X106" s="249"/>
      <c r="Y106" s="249"/>
      <c r="Z106" s="249"/>
      <c r="AA106" s="249"/>
      <c r="AB106" s="249"/>
      <c r="AC106" s="249"/>
      <c r="AD106" s="249"/>
      <c r="AE106" s="250"/>
      <c r="AF106" s="248" t="s">
        <v>295</v>
      </c>
      <c r="AG106" s="249"/>
      <c r="AH106" s="249"/>
      <c r="AI106" s="249"/>
      <c r="AJ106" s="249"/>
      <c r="AK106" s="249"/>
      <c r="AL106" s="249"/>
      <c r="AM106" s="249"/>
      <c r="AN106" s="249"/>
      <c r="AO106" s="250"/>
      <c r="AP106" s="265" t="s">
        <v>300</v>
      </c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6">
        <v>891000</v>
      </c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266"/>
      <c r="BK106" s="266"/>
      <c r="BL106" s="266"/>
      <c r="BM106" s="266"/>
      <c r="BN106" s="267">
        <v>961000</v>
      </c>
      <c r="BO106" s="267"/>
      <c r="BP106" s="267"/>
      <c r="BQ106" s="267"/>
      <c r="BR106" s="267"/>
      <c r="BS106" s="267"/>
      <c r="BT106" s="267"/>
      <c r="BU106" s="267"/>
      <c r="BV106" s="267"/>
      <c r="BW106" s="267"/>
      <c r="BX106" s="267"/>
      <c r="BY106" s="267"/>
      <c r="BZ106" s="267"/>
      <c r="CA106" s="267"/>
      <c r="CB106" s="267">
        <v>1051000</v>
      </c>
      <c r="CC106" s="267"/>
      <c r="CD106" s="267"/>
      <c r="CE106" s="267"/>
      <c r="CF106" s="267"/>
      <c r="CG106" s="267"/>
      <c r="CH106" s="267"/>
      <c r="CI106" s="267"/>
      <c r="CJ106" s="267"/>
      <c r="CK106" s="267"/>
      <c r="CL106" s="267"/>
      <c r="CM106" s="267"/>
      <c r="CN106" s="267"/>
      <c r="CO106" s="267"/>
      <c r="CP106" s="267">
        <v>891000</v>
      </c>
      <c r="CQ106" s="267"/>
      <c r="CR106" s="267"/>
      <c r="CS106" s="267"/>
      <c r="CT106" s="267"/>
      <c r="CU106" s="267"/>
      <c r="CV106" s="267"/>
      <c r="CW106" s="267"/>
      <c r="CX106" s="267"/>
      <c r="CY106" s="267"/>
      <c r="CZ106" s="267"/>
      <c r="DA106" s="267"/>
      <c r="DB106" s="267"/>
      <c r="DC106" s="267"/>
      <c r="DD106" s="267">
        <v>961000</v>
      </c>
      <c r="DE106" s="267"/>
      <c r="DF106" s="267"/>
      <c r="DG106" s="267"/>
      <c r="DH106" s="267"/>
      <c r="DI106" s="267"/>
      <c r="DJ106" s="267"/>
      <c r="DK106" s="267"/>
      <c r="DL106" s="267"/>
      <c r="DM106" s="267"/>
      <c r="DN106" s="267"/>
      <c r="DO106" s="267"/>
      <c r="DP106" s="267"/>
      <c r="DQ106" s="267"/>
      <c r="DR106" s="267">
        <v>1051000</v>
      </c>
      <c r="DS106" s="267"/>
      <c r="DT106" s="267"/>
      <c r="DU106" s="267"/>
      <c r="DV106" s="267"/>
      <c r="DW106" s="267"/>
      <c r="DX106" s="267"/>
      <c r="DY106" s="267"/>
      <c r="DZ106" s="267"/>
      <c r="EA106" s="267"/>
      <c r="EB106" s="267"/>
      <c r="EC106" s="267"/>
      <c r="ED106" s="267"/>
      <c r="EE106" s="267"/>
      <c r="EF106" s="267"/>
      <c r="EG106" s="267"/>
      <c r="EH106" s="267"/>
      <c r="EI106" s="267"/>
      <c r="EJ106" s="267"/>
      <c r="EK106" s="267"/>
      <c r="EL106" s="267"/>
      <c r="EM106" s="267"/>
      <c r="EN106" s="267"/>
      <c r="EO106" s="267"/>
      <c r="EP106" s="267"/>
      <c r="EQ106" s="267"/>
      <c r="ER106" s="267"/>
      <c r="ES106" s="267"/>
      <c r="ET106" s="267"/>
      <c r="EU106" s="267"/>
      <c r="EV106" s="267"/>
      <c r="EW106" s="267"/>
      <c r="EX106" s="267"/>
      <c r="EY106" s="267"/>
      <c r="EZ106" s="267"/>
      <c r="FA106" s="267"/>
      <c r="FB106" s="267"/>
      <c r="FC106" s="267"/>
      <c r="FD106" s="267"/>
      <c r="FE106" s="267"/>
      <c r="FF106" s="267"/>
      <c r="FG106" s="267"/>
      <c r="FH106" s="267"/>
      <c r="FI106" s="267"/>
      <c r="FJ106" s="267"/>
      <c r="FK106" s="267"/>
      <c r="FL106" s="267"/>
      <c r="FM106" s="267"/>
      <c r="FN106" s="267"/>
      <c r="FO106" s="267"/>
      <c r="FP106" s="267"/>
      <c r="FQ106" s="267"/>
      <c r="FR106" s="267"/>
      <c r="FS106" s="267"/>
      <c r="FT106" s="267"/>
      <c r="FU106" s="267"/>
    </row>
    <row r="107" spans="1:177" ht="15">
      <c r="A107" s="200" t="s">
        <v>316</v>
      </c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2"/>
      <c r="W107" s="248" t="s">
        <v>317</v>
      </c>
      <c r="X107" s="249"/>
      <c r="Y107" s="249"/>
      <c r="Z107" s="249"/>
      <c r="AA107" s="249"/>
      <c r="AB107" s="249"/>
      <c r="AC107" s="249"/>
      <c r="AD107" s="249"/>
      <c r="AE107" s="250"/>
      <c r="AF107" s="248" t="s">
        <v>321</v>
      </c>
      <c r="AG107" s="249"/>
      <c r="AH107" s="249"/>
      <c r="AI107" s="249"/>
      <c r="AJ107" s="249"/>
      <c r="AK107" s="249"/>
      <c r="AL107" s="249"/>
      <c r="AM107" s="249"/>
      <c r="AN107" s="249"/>
      <c r="AO107" s="250"/>
      <c r="AP107" s="265" t="s">
        <v>300</v>
      </c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6">
        <v>20000</v>
      </c>
      <c r="BA107" s="266"/>
      <c r="BB107" s="266"/>
      <c r="BC107" s="266"/>
      <c r="BD107" s="266"/>
      <c r="BE107" s="266"/>
      <c r="BF107" s="266"/>
      <c r="BG107" s="266"/>
      <c r="BH107" s="266"/>
      <c r="BI107" s="266"/>
      <c r="BJ107" s="266"/>
      <c r="BK107" s="266"/>
      <c r="BL107" s="266"/>
      <c r="BM107" s="266"/>
      <c r="BN107" s="267">
        <v>20000</v>
      </c>
      <c r="BO107" s="267"/>
      <c r="BP107" s="267"/>
      <c r="BQ107" s="267"/>
      <c r="BR107" s="267"/>
      <c r="BS107" s="267"/>
      <c r="BT107" s="267"/>
      <c r="BU107" s="267"/>
      <c r="BV107" s="267"/>
      <c r="BW107" s="267"/>
      <c r="BX107" s="267"/>
      <c r="BY107" s="267"/>
      <c r="BZ107" s="267"/>
      <c r="CA107" s="267"/>
      <c r="CB107" s="267">
        <v>30000</v>
      </c>
      <c r="CC107" s="267"/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7"/>
      <c r="CO107" s="267"/>
      <c r="CP107" s="267">
        <v>20000</v>
      </c>
      <c r="CQ107" s="267"/>
      <c r="CR107" s="267"/>
      <c r="CS107" s="267"/>
      <c r="CT107" s="267"/>
      <c r="CU107" s="267"/>
      <c r="CV107" s="267"/>
      <c r="CW107" s="267"/>
      <c r="CX107" s="267"/>
      <c r="CY107" s="267"/>
      <c r="CZ107" s="267"/>
      <c r="DA107" s="267"/>
      <c r="DB107" s="267"/>
      <c r="DC107" s="267"/>
      <c r="DD107" s="267">
        <v>20000</v>
      </c>
      <c r="DE107" s="267"/>
      <c r="DF107" s="267"/>
      <c r="DG107" s="267"/>
      <c r="DH107" s="267"/>
      <c r="DI107" s="267"/>
      <c r="DJ107" s="267"/>
      <c r="DK107" s="267"/>
      <c r="DL107" s="267"/>
      <c r="DM107" s="267"/>
      <c r="DN107" s="267"/>
      <c r="DO107" s="267"/>
      <c r="DP107" s="267"/>
      <c r="DQ107" s="267"/>
      <c r="DR107" s="267">
        <v>30000</v>
      </c>
      <c r="DS107" s="267"/>
      <c r="DT107" s="267"/>
      <c r="DU107" s="267"/>
      <c r="DV107" s="267"/>
      <c r="DW107" s="267"/>
      <c r="DX107" s="267"/>
      <c r="DY107" s="267"/>
      <c r="DZ107" s="267"/>
      <c r="EA107" s="267"/>
      <c r="EB107" s="267"/>
      <c r="EC107" s="267"/>
      <c r="ED107" s="267"/>
      <c r="EE107" s="267"/>
      <c r="EF107" s="267"/>
      <c r="EG107" s="267"/>
      <c r="EH107" s="267"/>
      <c r="EI107" s="267"/>
      <c r="EJ107" s="267"/>
      <c r="EK107" s="267"/>
      <c r="EL107" s="267"/>
      <c r="EM107" s="267"/>
      <c r="EN107" s="267"/>
      <c r="EO107" s="267"/>
      <c r="EP107" s="267"/>
      <c r="EQ107" s="267"/>
      <c r="ER107" s="267"/>
      <c r="ES107" s="267"/>
      <c r="ET107" s="267"/>
      <c r="EU107" s="267"/>
      <c r="EV107" s="267"/>
      <c r="EW107" s="267"/>
      <c r="EX107" s="267"/>
      <c r="EY107" s="267"/>
      <c r="EZ107" s="267"/>
      <c r="FA107" s="267"/>
      <c r="FB107" s="267"/>
      <c r="FC107" s="267"/>
      <c r="FD107" s="267"/>
      <c r="FE107" s="267"/>
      <c r="FF107" s="267"/>
      <c r="FG107" s="267"/>
      <c r="FH107" s="267"/>
      <c r="FI107" s="267"/>
      <c r="FJ107" s="267"/>
      <c r="FK107" s="267"/>
      <c r="FL107" s="267"/>
      <c r="FM107" s="267"/>
      <c r="FN107" s="267"/>
      <c r="FO107" s="267"/>
      <c r="FP107" s="267"/>
      <c r="FQ107" s="267"/>
      <c r="FR107" s="267"/>
      <c r="FS107" s="267"/>
      <c r="FT107" s="267"/>
      <c r="FU107" s="267"/>
    </row>
  </sheetData>
  <sheetProtection/>
  <mergeCells count="1089">
    <mergeCell ref="DR107:EE107"/>
    <mergeCell ref="EF107:ES107"/>
    <mergeCell ref="ET107:FG107"/>
    <mergeCell ref="FH107:FU107"/>
    <mergeCell ref="FH106:FU106"/>
    <mergeCell ref="A107:V107"/>
    <mergeCell ref="W107:AE107"/>
    <mergeCell ref="AF107:AO107"/>
    <mergeCell ref="AP107:AY107"/>
    <mergeCell ref="AZ107:BM107"/>
    <mergeCell ref="BN107:CA107"/>
    <mergeCell ref="CB107:CO107"/>
    <mergeCell ref="CP107:DC107"/>
    <mergeCell ref="DD107:DQ107"/>
    <mergeCell ref="CB106:CO106"/>
    <mergeCell ref="CP106:DC106"/>
    <mergeCell ref="DD106:DQ106"/>
    <mergeCell ref="DR106:EE106"/>
    <mergeCell ref="EF106:ES106"/>
    <mergeCell ref="ET106:FG106"/>
    <mergeCell ref="DR105:EE105"/>
    <mergeCell ref="EF105:ES105"/>
    <mergeCell ref="ET105:FG105"/>
    <mergeCell ref="FH105:FU105"/>
    <mergeCell ref="A106:V106"/>
    <mergeCell ref="W106:AE106"/>
    <mergeCell ref="AF106:AO106"/>
    <mergeCell ref="AP106:AY106"/>
    <mergeCell ref="AZ106:BM106"/>
    <mergeCell ref="BN106:CA106"/>
    <mergeCell ref="FH104:FU104"/>
    <mergeCell ref="A105:V105"/>
    <mergeCell ref="W105:AE105"/>
    <mergeCell ref="AF105:AO105"/>
    <mergeCell ref="AP105:AY105"/>
    <mergeCell ref="AZ105:BM105"/>
    <mergeCell ref="BN105:CA105"/>
    <mergeCell ref="CB105:CO105"/>
    <mergeCell ref="CP105:DC105"/>
    <mergeCell ref="DD105:DQ105"/>
    <mergeCell ref="CB104:CO104"/>
    <mergeCell ref="CP104:DC104"/>
    <mergeCell ref="DD104:DQ104"/>
    <mergeCell ref="DR104:EE104"/>
    <mergeCell ref="EF104:ES104"/>
    <mergeCell ref="ET104:FG104"/>
    <mergeCell ref="DR103:EE103"/>
    <mergeCell ref="EF103:ES103"/>
    <mergeCell ref="ET103:FG103"/>
    <mergeCell ref="FH103:FU103"/>
    <mergeCell ref="A104:V104"/>
    <mergeCell ref="W104:AE104"/>
    <mergeCell ref="AF104:AO104"/>
    <mergeCell ref="AP104:AY104"/>
    <mergeCell ref="AZ104:BM104"/>
    <mergeCell ref="BN104:CA104"/>
    <mergeCell ref="FH102:FU102"/>
    <mergeCell ref="A103:V103"/>
    <mergeCell ref="W103:AE103"/>
    <mergeCell ref="AF103:AO103"/>
    <mergeCell ref="AP103:AY103"/>
    <mergeCell ref="AZ103:BM103"/>
    <mergeCell ref="BN103:CA103"/>
    <mergeCell ref="CB103:CO103"/>
    <mergeCell ref="CP103:DC103"/>
    <mergeCell ref="DD103:DQ103"/>
    <mergeCell ref="CB102:CO102"/>
    <mergeCell ref="CP102:DC102"/>
    <mergeCell ref="DD102:DQ102"/>
    <mergeCell ref="DR102:EE102"/>
    <mergeCell ref="EF102:ES102"/>
    <mergeCell ref="ET102:FG102"/>
    <mergeCell ref="DR101:EE101"/>
    <mergeCell ref="EF101:ES101"/>
    <mergeCell ref="ET101:FG101"/>
    <mergeCell ref="FH101:FU101"/>
    <mergeCell ref="A102:V102"/>
    <mergeCell ref="W102:AE102"/>
    <mergeCell ref="AF102:AO102"/>
    <mergeCell ref="AP102:AY102"/>
    <mergeCell ref="AZ102:BM102"/>
    <mergeCell ref="BN102:CA102"/>
    <mergeCell ref="FH100:FU100"/>
    <mergeCell ref="A101:V101"/>
    <mergeCell ref="W101:AE101"/>
    <mergeCell ref="AF101:AO101"/>
    <mergeCell ref="AP101:AY101"/>
    <mergeCell ref="AZ101:BM101"/>
    <mergeCell ref="BN101:CA101"/>
    <mergeCell ref="CB101:CO101"/>
    <mergeCell ref="CP101:DC101"/>
    <mergeCell ref="DD101:DQ101"/>
    <mergeCell ref="CB100:CO100"/>
    <mergeCell ref="CP100:DC100"/>
    <mergeCell ref="DD100:DQ100"/>
    <mergeCell ref="DR100:EE100"/>
    <mergeCell ref="EF100:ES100"/>
    <mergeCell ref="ET100:FG100"/>
    <mergeCell ref="DR99:EE99"/>
    <mergeCell ref="EF99:ES99"/>
    <mergeCell ref="ET99:FG99"/>
    <mergeCell ref="FH99:FU99"/>
    <mergeCell ref="A100:V100"/>
    <mergeCell ref="W100:AE100"/>
    <mergeCell ref="AF100:AO100"/>
    <mergeCell ref="AP100:AY100"/>
    <mergeCell ref="AZ100:BM100"/>
    <mergeCell ref="BN100:CA100"/>
    <mergeCell ref="FH98:FU98"/>
    <mergeCell ref="A99:V99"/>
    <mergeCell ref="W99:AE99"/>
    <mergeCell ref="AF99:AO99"/>
    <mergeCell ref="AP99:AY99"/>
    <mergeCell ref="AZ99:BM99"/>
    <mergeCell ref="BN99:CA99"/>
    <mergeCell ref="CB99:CO99"/>
    <mergeCell ref="CP99:DC99"/>
    <mergeCell ref="DD99:DQ99"/>
    <mergeCell ref="CB98:CO98"/>
    <mergeCell ref="CP98:DC98"/>
    <mergeCell ref="DD98:DQ98"/>
    <mergeCell ref="DR98:EE98"/>
    <mergeCell ref="EF98:ES98"/>
    <mergeCell ref="ET98:FG98"/>
    <mergeCell ref="DR97:EE97"/>
    <mergeCell ref="EF97:ES97"/>
    <mergeCell ref="ET97:FG97"/>
    <mergeCell ref="FH97:FU97"/>
    <mergeCell ref="A98:V98"/>
    <mergeCell ref="W98:AE98"/>
    <mergeCell ref="AF98:AO98"/>
    <mergeCell ref="AP98:AY98"/>
    <mergeCell ref="AZ98:BM98"/>
    <mergeCell ref="BN98:CA98"/>
    <mergeCell ref="FH96:FU96"/>
    <mergeCell ref="A97:V97"/>
    <mergeCell ref="W97:AE97"/>
    <mergeCell ref="AF97:AO97"/>
    <mergeCell ref="AP97:AY97"/>
    <mergeCell ref="AZ97:BM97"/>
    <mergeCell ref="BN97:CA97"/>
    <mergeCell ref="CB97:CO97"/>
    <mergeCell ref="CP97:DC97"/>
    <mergeCell ref="DD97:DQ97"/>
    <mergeCell ref="CB96:CO96"/>
    <mergeCell ref="CP96:DC96"/>
    <mergeCell ref="DD96:DQ96"/>
    <mergeCell ref="DR96:EE96"/>
    <mergeCell ref="EF96:ES96"/>
    <mergeCell ref="ET96:FG96"/>
    <mergeCell ref="DR95:EE95"/>
    <mergeCell ref="EF95:ES95"/>
    <mergeCell ref="ET95:FG95"/>
    <mergeCell ref="FH95:FU95"/>
    <mergeCell ref="A96:V96"/>
    <mergeCell ref="W96:AE96"/>
    <mergeCell ref="AF96:AO96"/>
    <mergeCell ref="AP96:AY96"/>
    <mergeCell ref="AZ96:BM96"/>
    <mergeCell ref="BN96:CA96"/>
    <mergeCell ref="FH94:FU94"/>
    <mergeCell ref="A95:V95"/>
    <mergeCell ref="W95:AE95"/>
    <mergeCell ref="AF95:AO95"/>
    <mergeCell ref="AP95:AY95"/>
    <mergeCell ref="AZ95:BM95"/>
    <mergeCell ref="BN95:CA95"/>
    <mergeCell ref="CB95:CO95"/>
    <mergeCell ref="CP95:DC95"/>
    <mergeCell ref="DD95:DQ95"/>
    <mergeCell ref="CB94:CO94"/>
    <mergeCell ref="CP94:DC94"/>
    <mergeCell ref="DD94:DQ94"/>
    <mergeCell ref="DR94:EE94"/>
    <mergeCell ref="EF94:ES94"/>
    <mergeCell ref="ET94:FG94"/>
    <mergeCell ref="DR93:EE93"/>
    <mergeCell ref="EF93:ES93"/>
    <mergeCell ref="ET93:FG93"/>
    <mergeCell ref="FH93:FU93"/>
    <mergeCell ref="A94:V94"/>
    <mergeCell ref="W94:AE94"/>
    <mergeCell ref="AF94:AO94"/>
    <mergeCell ref="AP94:AY94"/>
    <mergeCell ref="AZ94:BM94"/>
    <mergeCell ref="BN94:CA94"/>
    <mergeCell ref="FH92:FU92"/>
    <mergeCell ref="A93:V93"/>
    <mergeCell ref="W93:AE93"/>
    <mergeCell ref="AF93:AO93"/>
    <mergeCell ref="AP93:AY93"/>
    <mergeCell ref="AZ93:BM93"/>
    <mergeCell ref="BN93:CA93"/>
    <mergeCell ref="CB93:CO93"/>
    <mergeCell ref="CP93:DC93"/>
    <mergeCell ref="DD93:DQ93"/>
    <mergeCell ref="CB92:CO92"/>
    <mergeCell ref="CP92:DC92"/>
    <mergeCell ref="DD92:DQ92"/>
    <mergeCell ref="DR92:EE92"/>
    <mergeCell ref="EF92:ES92"/>
    <mergeCell ref="ET92:FG92"/>
    <mergeCell ref="DR91:EE91"/>
    <mergeCell ref="EF91:ES91"/>
    <mergeCell ref="ET91:FG91"/>
    <mergeCell ref="FH91:FU91"/>
    <mergeCell ref="A92:V92"/>
    <mergeCell ref="W92:AE92"/>
    <mergeCell ref="AF92:AO92"/>
    <mergeCell ref="AP92:AY92"/>
    <mergeCell ref="AZ92:BM92"/>
    <mergeCell ref="BN92:CA92"/>
    <mergeCell ref="FH90:FU90"/>
    <mergeCell ref="A91:V91"/>
    <mergeCell ref="W91:AE91"/>
    <mergeCell ref="AF91:AO91"/>
    <mergeCell ref="AP91:AY91"/>
    <mergeCell ref="AZ91:BM91"/>
    <mergeCell ref="BN91:CA91"/>
    <mergeCell ref="CB91:CO91"/>
    <mergeCell ref="CP91:DC91"/>
    <mergeCell ref="DD91:DQ91"/>
    <mergeCell ref="CB90:CO90"/>
    <mergeCell ref="CP90:DC90"/>
    <mergeCell ref="DD90:DQ90"/>
    <mergeCell ref="DR90:EE90"/>
    <mergeCell ref="EF90:ES90"/>
    <mergeCell ref="ET90:FG90"/>
    <mergeCell ref="DR89:EE89"/>
    <mergeCell ref="EF89:ES89"/>
    <mergeCell ref="ET89:FG89"/>
    <mergeCell ref="FH89:FU89"/>
    <mergeCell ref="A90:V90"/>
    <mergeCell ref="W90:AE90"/>
    <mergeCell ref="AF90:AO90"/>
    <mergeCell ref="AP90:AY90"/>
    <mergeCell ref="AZ90:BM90"/>
    <mergeCell ref="BN90:CA90"/>
    <mergeCell ref="FH88:FU88"/>
    <mergeCell ref="A89:V89"/>
    <mergeCell ref="W89:AE89"/>
    <mergeCell ref="AF89:AO89"/>
    <mergeCell ref="AP89:AY89"/>
    <mergeCell ref="AZ89:BM89"/>
    <mergeCell ref="BN89:CA89"/>
    <mergeCell ref="CB89:CO89"/>
    <mergeCell ref="CP89:DC89"/>
    <mergeCell ref="DD89:DQ89"/>
    <mergeCell ref="CB88:CO88"/>
    <mergeCell ref="CP88:DC88"/>
    <mergeCell ref="DD88:DQ88"/>
    <mergeCell ref="DR88:EE88"/>
    <mergeCell ref="EF88:ES88"/>
    <mergeCell ref="ET88:FG88"/>
    <mergeCell ref="DR87:EE87"/>
    <mergeCell ref="EF87:ES87"/>
    <mergeCell ref="ET87:FG87"/>
    <mergeCell ref="FH87:FU87"/>
    <mergeCell ref="A88:V88"/>
    <mergeCell ref="W88:AE88"/>
    <mergeCell ref="AF88:AO88"/>
    <mergeCell ref="AP88:AY88"/>
    <mergeCell ref="AZ88:BM88"/>
    <mergeCell ref="BN88:CA88"/>
    <mergeCell ref="FH86:FU86"/>
    <mergeCell ref="A87:V87"/>
    <mergeCell ref="W87:AE87"/>
    <mergeCell ref="AF87:AO87"/>
    <mergeCell ref="AP87:AY87"/>
    <mergeCell ref="AZ87:BM87"/>
    <mergeCell ref="BN87:CA87"/>
    <mergeCell ref="CB87:CO87"/>
    <mergeCell ref="CP87:DC87"/>
    <mergeCell ref="DD87:DQ87"/>
    <mergeCell ref="CB86:CO86"/>
    <mergeCell ref="CP86:DC86"/>
    <mergeCell ref="DD86:DQ86"/>
    <mergeCell ref="DR86:EE86"/>
    <mergeCell ref="EF86:ES86"/>
    <mergeCell ref="ET86:FG86"/>
    <mergeCell ref="A86:V86"/>
    <mergeCell ref="W86:AE86"/>
    <mergeCell ref="AF86:AO86"/>
    <mergeCell ref="AP86:AY86"/>
    <mergeCell ref="AZ86:BM86"/>
    <mergeCell ref="BN86:CA86"/>
    <mergeCell ref="CP85:DC85"/>
    <mergeCell ref="DD85:DQ85"/>
    <mergeCell ref="DR85:EE85"/>
    <mergeCell ref="EF85:ES85"/>
    <mergeCell ref="ET85:FG85"/>
    <mergeCell ref="FH85:FU85"/>
    <mergeCell ref="EF83:ES84"/>
    <mergeCell ref="ET83:FG84"/>
    <mergeCell ref="FH83:FU84"/>
    <mergeCell ref="A85:V85"/>
    <mergeCell ref="W85:AE85"/>
    <mergeCell ref="AF85:AO85"/>
    <mergeCell ref="AP85:AY85"/>
    <mergeCell ref="AZ85:BM85"/>
    <mergeCell ref="BN85:CA85"/>
    <mergeCell ref="CB85:CO85"/>
    <mergeCell ref="AZ83:BM84"/>
    <mergeCell ref="BN83:CA84"/>
    <mergeCell ref="CB83:CO84"/>
    <mergeCell ref="CP83:DC84"/>
    <mergeCell ref="DD83:DQ84"/>
    <mergeCell ref="DR83:EE84"/>
    <mergeCell ref="ET82:EZ82"/>
    <mergeCell ref="FA82:FD82"/>
    <mergeCell ref="FE82:FG82"/>
    <mergeCell ref="FH82:FN82"/>
    <mergeCell ref="FO82:FR82"/>
    <mergeCell ref="FS82:FU82"/>
    <mergeCell ref="DR82:DX82"/>
    <mergeCell ref="DY82:EB82"/>
    <mergeCell ref="EC82:EE82"/>
    <mergeCell ref="EF82:EL82"/>
    <mergeCell ref="EM82:EP82"/>
    <mergeCell ref="EQ82:ES82"/>
    <mergeCell ref="CP82:CV82"/>
    <mergeCell ref="CW82:CZ82"/>
    <mergeCell ref="DA82:DC82"/>
    <mergeCell ref="DD82:DJ82"/>
    <mergeCell ref="DK82:DN82"/>
    <mergeCell ref="DO82:DQ82"/>
    <mergeCell ref="EF81:FU81"/>
    <mergeCell ref="AZ82:BF82"/>
    <mergeCell ref="BG82:BJ82"/>
    <mergeCell ref="BK82:BM82"/>
    <mergeCell ref="BN82:BT82"/>
    <mergeCell ref="BU82:BX82"/>
    <mergeCell ref="BY82:CA82"/>
    <mergeCell ref="CB82:CH82"/>
    <mergeCell ref="CI82:CL82"/>
    <mergeCell ref="CM82:CO82"/>
    <mergeCell ref="DD77:DG77"/>
    <mergeCell ref="DH77:DK77"/>
    <mergeCell ref="A79:V84"/>
    <mergeCell ref="W79:AE84"/>
    <mergeCell ref="AF79:AO84"/>
    <mergeCell ref="AP79:AY84"/>
    <mergeCell ref="AZ79:FU79"/>
    <mergeCell ref="AZ80:CO81"/>
    <mergeCell ref="CP80:FU80"/>
    <mergeCell ref="CP81:EE81"/>
    <mergeCell ref="DR71:EE71"/>
    <mergeCell ref="EF71:ES71"/>
    <mergeCell ref="ET71:FG71"/>
    <mergeCell ref="FH71:FU71"/>
    <mergeCell ref="B76:FT76"/>
    <mergeCell ref="BU77:BZ77"/>
    <mergeCell ref="CA77:CD77"/>
    <mergeCell ref="CE77:CG77"/>
    <mergeCell ref="CH77:CY77"/>
    <mergeCell ref="CZ77:DC77"/>
    <mergeCell ref="FH70:FU70"/>
    <mergeCell ref="A71:V71"/>
    <mergeCell ref="W71:AE71"/>
    <mergeCell ref="AF71:AO71"/>
    <mergeCell ref="AP71:AY71"/>
    <mergeCell ref="AZ71:BM71"/>
    <mergeCell ref="BN71:CA71"/>
    <mergeCell ref="CB71:CO71"/>
    <mergeCell ref="CP71:DC71"/>
    <mergeCell ref="DD71:DQ71"/>
    <mergeCell ref="CB70:CO70"/>
    <mergeCell ref="CP70:DC70"/>
    <mergeCell ref="DD70:DQ70"/>
    <mergeCell ref="DR70:EE70"/>
    <mergeCell ref="EF70:ES70"/>
    <mergeCell ref="ET70:FG70"/>
    <mergeCell ref="A70:V70"/>
    <mergeCell ref="W70:AE70"/>
    <mergeCell ref="AF70:AO70"/>
    <mergeCell ref="AP70:AY70"/>
    <mergeCell ref="AZ70:BM70"/>
    <mergeCell ref="BN70:CA70"/>
    <mergeCell ref="CP69:DC69"/>
    <mergeCell ref="DD69:DQ69"/>
    <mergeCell ref="DR69:EE69"/>
    <mergeCell ref="EF69:ES69"/>
    <mergeCell ref="ET69:FG69"/>
    <mergeCell ref="FH69:FU69"/>
    <mergeCell ref="W69:AE69"/>
    <mergeCell ref="AF69:AO69"/>
    <mergeCell ref="AP69:AY69"/>
    <mergeCell ref="AZ69:BM69"/>
    <mergeCell ref="BN69:CA69"/>
    <mergeCell ref="CB69:CO69"/>
    <mergeCell ref="CP68:DC68"/>
    <mergeCell ref="DD68:DQ68"/>
    <mergeCell ref="DR68:EE68"/>
    <mergeCell ref="EF68:ES68"/>
    <mergeCell ref="ET68:FG68"/>
    <mergeCell ref="FH68:FU68"/>
    <mergeCell ref="EF67:ES67"/>
    <mergeCell ref="ET67:FG67"/>
    <mergeCell ref="FH67:FU67"/>
    <mergeCell ref="A68:V69"/>
    <mergeCell ref="W68:AE68"/>
    <mergeCell ref="AF68:AO68"/>
    <mergeCell ref="AP68:AY68"/>
    <mergeCell ref="AZ68:BM68"/>
    <mergeCell ref="BN68:CA68"/>
    <mergeCell ref="CB68:CO68"/>
    <mergeCell ref="ET66:FG66"/>
    <mergeCell ref="FH66:FU66"/>
    <mergeCell ref="AF67:AO67"/>
    <mergeCell ref="AP67:AY67"/>
    <mergeCell ref="AZ67:BM67"/>
    <mergeCell ref="BN67:CA67"/>
    <mergeCell ref="CB67:CO67"/>
    <mergeCell ref="CP67:DC67"/>
    <mergeCell ref="DD67:DQ67"/>
    <mergeCell ref="DR67:EE67"/>
    <mergeCell ref="FH65:FU65"/>
    <mergeCell ref="AF66:AO66"/>
    <mergeCell ref="AP66:AY66"/>
    <mergeCell ref="AZ66:BM66"/>
    <mergeCell ref="BN66:CA66"/>
    <mergeCell ref="CB66:CO66"/>
    <mergeCell ref="CP66:DC66"/>
    <mergeCell ref="DD66:DQ66"/>
    <mergeCell ref="DR66:EE66"/>
    <mergeCell ref="EF66:ES66"/>
    <mergeCell ref="CB65:CO65"/>
    <mergeCell ref="CP65:DC65"/>
    <mergeCell ref="DD65:DQ65"/>
    <mergeCell ref="DR65:EE65"/>
    <mergeCell ref="EF65:ES65"/>
    <mergeCell ref="ET65:FG65"/>
    <mergeCell ref="DR64:EE64"/>
    <mergeCell ref="EF64:ES64"/>
    <mergeCell ref="ET64:FG64"/>
    <mergeCell ref="FH64:FU64"/>
    <mergeCell ref="A65:V67"/>
    <mergeCell ref="W65:AE67"/>
    <mergeCell ref="AF65:AO65"/>
    <mergeCell ref="AP65:AY65"/>
    <mergeCell ref="AZ65:BM65"/>
    <mergeCell ref="BN65:CA65"/>
    <mergeCell ref="ET63:FG63"/>
    <mergeCell ref="FH63:FU63"/>
    <mergeCell ref="W64:AE64"/>
    <mergeCell ref="AF64:AO64"/>
    <mergeCell ref="AP64:AY64"/>
    <mergeCell ref="AZ64:BM64"/>
    <mergeCell ref="BN64:CA64"/>
    <mergeCell ref="CB64:CO64"/>
    <mergeCell ref="CP64:DC64"/>
    <mergeCell ref="DD64:DQ64"/>
    <mergeCell ref="BN63:CA63"/>
    <mergeCell ref="CB63:CO63"/>
    <mergeCell ref="CP63:DC63"/>
    <mergeCell ref="DD63:DQ63"/>
    <mergeCell ref="DR63:EE63"/>
    <mergeCell ref="EF63:ES63"/>
    <mergeCell ref="DD62:DQ62"/>
    <mergeCell ref="DR62:EE62"/>
    <mergeCell ref="EF62:ES62"/>
    <mergeCell ref="ET62:FG62"/>
    <mergeCell ref="FH62:FU62"/>
    <mergeCell ref="A63:V64"/>
    <mergeCell ref="W63:AE63"/>
    <mergeCell ref="AF63:AO63"/>
    <mergeCell ref="AP63:AY63"/>
    <mergeCell ref="AZ63:BM63"/>
    <mergeCell ref="ET61:FG61"/>
    <mergeCell ref="FH61:FU61"/>
    <mergeCell ref="A62:V62"/>
    <mergeCell ref="W62:AE62"/>
    <mergeCell ref="AF62:AO62"/>
    <mergeCell ref="AP62:AY62"/>
    <mergeCell ref="AZ62:BM62"/>
    <mergeCell ref="BN62:CA62"/>
    <mergeCell ref="CB62:CO62"/>
    <mergeCell ref="CP62:DC62"/>
    <mergeCell ref="BN61:CA61"/>
    <mergeCell ref="CB61:CO61"/>
    <mergeCell ref="CP61:DC61"/>
    <mergeCell ref="DD61:DQ61"/>
    <mergeCell ref="DR61:EE61"/>
    <mergeCell ref="EF61:ES61"/>
    <mergeCell ref="DD60:DQ60"/>
    <mergeCell ref="DR60:EE60"/>
    <mergeCell ref="EF60:ES60"/>
    <mergeCell ref="ET60:FG60"/>
    <mergeCell ref="FH60:FU60"/>
    <mergeCell ref="A61:V61"/>
    <mergeCell ref="W61:AE61"/>
    <mergeCell ref="AF61:AO61"/>
    <mergeCell ref="AP61:AY61"/>
    <mergeCell ref="AZ61:BM61"/>
    <mergeCell ref="ET59:FG59"/>
    <mergeCell ref="FH59:FU59"/>
    <mergeCell ref="A60:V60"/>
    <mergeCell ref="W60:AE60"/>
    <mergeCell ref="AF60:AO60"/>
    <mergeCell ref="AP60:AY60"/>
    <mergeCell ref="AZ60:BM60"/>
    <mergeCell ref="BN60:CA60"/>
    <mergeCell ref="CB60:CO60"/>
    <mergeCell ref="CP60:DC60"/>
    <mergeCell ref="FH58:FU58"/>
    <mergeCell ref="A59:V59"/>
    <mergeCell ref="AP59:AY59"/>
    <mergeCell ref="AZ59:BM59"/>
    <mergeCell ref="BN59:CA59"/>
    <mergeCell ref="CB59:CO59"/>
    <mergeCell ref="CP59:DC59"/>
    <mergeCell ref="DD59:DQ59"/>
    <mergeCell ref="DR59:EE59"/>
    <mergeCell ref="EF59:ES59"/>
    <mergeCell ref="EF57:ES57"/>
    <mergeCell ref="ET57:FG57"/>
    <mergeCell ref="FH57:FU57"/>
    <mergeCell ref="A58:V58"/>
    <mergeCell ref="AP58:AY58"/>
    <mergeCell ref="AZ58:BM58"/>
    <mergeCell ref="BN58:CA58"/>
    <mergeCell ref="CB58:CO58"/>
    <mergeCell ref="CP58:DC58"/>
    <mergeCell ref="DD58:DQ58"/>
    <mergeCell ref="ET56:FG56"/>
    <mergeCell ref="FH56:FU56"/>
    <mergeCell ref="A57:V57"/>
    <mergeCell ref="AP57:AY57"/>
    <mergeCell ref="AZ57:BM57"/>
    <mergeCell ref="BN57:CA57"/>
    <mergeCell ref="CB57:CO57"/>
    <mergeCell ref="CP57:DC57"/>
    <mergeCell ref="DD57:DQ57"/>
    <mergeCell ref="DR57:EE57"/>
    <mergeCell ref="FH55:FU55"/>
    <mergeCell ref="A56:V56"/>
    <mergeCell ref="AP56:AY56"/>
    <mergeCell ref="AZ56:BM56"/>
    <mergeCell ref="BN56:CA56"/>
    <mergeCell ref="CB56:CO56"/>
    <mergeCell ref="CP56:DC56"/>
    <mergeCell ref="DD56:DQ56"/>
    <mergeCell ref="DR56:EE56"/>
    <mergeCell ref="EF56:ES56"/>
    <mergeCell ref="A55:V55"/>
    <mergeCell ref="AP55:AY55"/>
    <mergeCell ref="AZ55:BM55"/>
    <mergeCell ref="BN55:CA55"/>
    <mergeCell ref="CB55:CO55"/>
    <mergeCell ref="CP55:DC55"/>
    <mergeCell ref="CP54:DC54"/>
    <mergeCell ref="DD54:DQ54"/>
    <mergeCell ref="DR54:EE54"/>
    <mergeCell ref="EF54:ES54"/>
    <mergeCell ref="ET54:FG54"/>
    <mergeCell ref="FH54:FU54"/>
    <mergeCell ref="DD53:DQ53"/>
    <mergeCell ref="DR53:EE53"/>
    <mergeCell ref="EF53:ES53"/>
    <mergeCell ref="ET53:FG53"/>
    <mergeCell ref="FH53:FU53"/>
    <mergeCell ref="A54:V54"/>
    <mergeCell ref="AP54:AY54"/>
    <mergeCell ref="AZ54:BM54"/>
    <mergeCell ref="BN54:CA54"/>
    <mergeCell ref="CB54:CO54"/>
    <mergeCell ref="A53:V53"/>
    <mergeCell ref="AP53:AY53"/>
    <mergeCell ref="AZ53:BM53"/>
    <mergeCell ref="BN53:CA53"/>
    <mergeCell ref="CB53:CO53"/>
    <mergeCell ref="CP53:DC53"/>
    <mergeCell ref="ET51:FG51"/>
    <mergeCell ref="FH51:FU51"/>
    <mergeCell ref="A52:V52"/>
    <mergeCell ref="AP52:AY52"/>
    <mergeCell ref="AZ52:BM52"/>
    <mergeCell ref="BN52:CA52"/>
    <mergeCell ref="CB52:CO52"/>
    <mergeCell ref="CP52:DC52"/>
    <mergeCell ref="DD52:DQ52"/>
    <mergeCell ref="DR52:EE52"/>
    <mergeCell ref="FH50:FU50"/>
    <mergeCell ref="A51:V51"/>
    <mergeCell ref="AP51:AY51"/>
    <mergeCell ref="AZ51:BM51"/>
    <mergeCell ref="BN51:CA51"/>
    <mergeCell ref="CB51:CO51"/>
    <mergeCell ref="CP51:DC51"/>
    <mergeCell ref="DD51:DQ51"/>
    <mergeCell ref="DR51:EE51"/>
    <mergeCell ref="EF51:ES51"/>
    <mergeCell ref="EF49:ES49"/>
    <mergeCell ref="ET49:FG49"/>
    <mergeCell ref="FH49:FU49"/>
    <mergeCell ref="A50:V50"/>
    <mergeCell ref="AP50:AY50"/>
    <mergeCell ref="AZ50:BM50"/>
    <mergeCell ref="BN50:CA50"/>
    <mergeCell ref="CB50:CO50"/>
    <mergeCell ref="CP50:DC50"/>
    <mergeCell ref="DD50:DQ50"/>
    <mergeCell ref="ET48:FG48"/>
    <mergeCell ref="FH48:FU48"/>
    <mergeCell ref="A49:V49"/>
    <mergeCell ref="AP49:AY49"/>
    <mergeCell ref="AZ49:BM49"/>
    <mergeCell ref="BN49:CA49"/>
    <mergeCell ref="CB49:CO49"/>
    <mergeCell ref="CP49:DC49"/>
    <mergeCell ref="DD49:DQ49"/>
    <mergeCell ref="DR49:EE49"/>
    <mergeCell ref="FH47:FU47"/>
    <mergeCell ref="A48:V48"/>
    <mergeCell ref="AP48:AY48"/>
    <mergeCell ref="AZ48:BM48"/>
    <mergeCell ref="BN48:CA48"/>
    <mergeCell ref="CB48:CO48"/>
    <mergeCell ref="CP48:DC48"/>
    <mergeCell ref="DD48:DQ48"/>
    <mergeCell ref="DR48:EE48"/>
    <mergeCell ref="EF48:ES48"/>
    <mergeCell ref="CB47:CO47"/>
    <mergeCell ref="CP47:DC47"/>
    <mergeCell ref="DD47:DQ47"/>
    <mergeCell ref="DR47:EE47"/>
    <mergeCell ref="EF47:ES47"/>
    <mergeCell ref="ET47:FG47"/>
    <mergeCell ref="DR46:EE46"/>
    <mergeCell ref="EF46:ES46"/>
    <mergeCell ref="ET46:FG46"/>
    <mergeCell ref="FH46:FU46"/>
    <mergeCell ref="A47:V47"/>
    <mergeCell ref="W47:AE47"/>
    <mergeCell ref="AF47:AO47"/>
    <mergeCell ref="AP47:AY47"/>
    <mergeCell ref="AZ47:BM47"/>
    <mergeCell ref="BN47:CA47"/>
    <mergeCell ref="FH45:FU45"/>
    <mergeCell ref="A46:V46"/>
    <mergeCell ref="W46:AE46"/>
    <mergeCell ref="AF46:AO46"/>
    <mergeCell ref="AP46:AY46"/>
    <mergeCell ref="AZ46:BM46"/>
    <mergeCell ref="BN46:CA46"/>
    <mergeCell ref="CB46:CO46"/>
    <mergeCell ref="CP46:DC46"/>
    <mergeCell ref="DD46:DQ46"/>
    <mergeCell ref="FH43:FU44"/>
    <mergeCell ref="A45:V45"/>
    <mergeCell ref="W45:AE45"/>
    <mergeCell ref="AF45:AO45"/>
    <mergeCell ref="AP45:AY45"/>
    <mergeCell ref="AZ45:BM45"/>
    <mergeCell ref="BN45:CA45"/>
    <mergeCell ref="CB45:CO45"/>
    <mergeCell ref="CP45:DC45"/>
    <mergeCell ref="DD45:DQ45"/>
    <mergeCell ref="FO42:FR42"/>
    <mergeCell ref="FS42:FU42"/>
    <mergeCell ref="AZ43:BM44"/>
    <mergeCell ref="BN43:CA44"/>
    <mergeCell ref="CB43:CO44"/>
    <mergeCell ref="CP43:DC44"/>
    <mergeCell ref="DD43:DQ44"/>
    <mergeCell ref="DR43:EE44"/>
    <mergeCell ref="EF43:ES44"/>
    <mergeCell ref="ET43:FG44"/>
    <mergeCell ref="EM42:EP42"/>
    <mergeCell ref="EQ42:ES42"/>
    <mergeCell ref="ET42:EZ42"/>
    <mergeCell ref="FA42:FD42"/>
    <mergeCell ref="FE42:FG42"/>
    <mergeCell ref="FH42:FN42"/>
    <mergeCell ref="DK42:DN42"/>
    <mergeCell ref="DO42:DQ42"/>
    <mergeCell ref="DR42:DX42"/>
    <mergeCell ref="DY42:EB42"/>
    <mergeCell ref="EC42:EE42"/>
    <mergeCell ref="EF42:EL42"/>
    <mergeCell ref="CI42:CL42"/>
    <mergeCell ref="CM42:CO42"/>
    <mergeCell ref="CP42:CV42"/>
    <mergeCell ref="CW42:CZ42"/>
    <mergeCell ref="DA42:DC42"/>
    <mergeCell ref="DD42:DJ42"/>
    <mergeCell ref="BG42:BJ42"/>
    <mergeCell ref="BK42:BM42"/>
    <mergeCell ref="BN42:BT42"/>
    <mergeCell ref="BU42:BX42"/>
    <mergeCell ref="BY42:CA42"/>
    <mergeCell ref="CB42:CH42"/>
    <mergeCell ref="A39:V44"/>
    <mergeCell ref="W39:AE44"/>
    <mergeCell ref="AF39:AO44"/>
    <mergeCell ref="AP39:AY44"/>
    <mergeCell ref="AZ39:FU39"/>
    <mergeCell ref="AZ40:CO41"/>
    <mergeCell ref="CP40:FU40"/>
    <mergeCell ref="CP41:EE41"/>
    <mergeCell ref="EF41:FU41"/>
    <mergeCell ref="AZ42:BF42"/>
    <mergeCell ref="EF32:ES32"/>
    <mergeCell ref="ET32:FG32"/>
    <mergeCell ref="FH32:FU32"/>
    <mergeCell ref="B36:FT36"/>
    <mergeCell ref="BU37:BZ37"/>
    <mergeCell ref="CA37:CD37"/>
    <mergeCell ref="CE37:CG37"/>
    <mergeCell ref="CH37:CY37"/>
    <mergeCell ref="CZ37:DC37"/>
    <mergeCell ref="DD37:DG37"/>
    <mergeCell ref="EF30:ES30"/>
    <mergeCell ref="ET30:FG30"/>
    <mergeCell ref="FH30:FU30"/>
    <mergeCell ref="A31:V31"/>
    <mergeCell ref="AP31:AY31"/>
    <mergeCell ref="AZ31:BM31"/>
    <mergeCell ref="BN31:CA31"/>
    <mergeCell ref="CB31:CO31"/>
    <mergeCell ref="CP31:DC31"/>
    <mergeCell ref="DD31:DQ31"/>
    <mergeCell ref="ET28:FG28"/>
    <mergeCell ref="FH28:FU28"/>
    <mergeCell ref="A29:V29"/>
    <mergeCell ref="AP29:AY29"/>
    <mergeCell ref="AZ29:BM29"/>
    <mergeCell ref="BN29:CA29"/>
    <mergeCell ref="CB29:CO29"/>
    <mergeCell ref="CP29:DC29"/>
    <mergeCell ref="DD29:DQ29"/>
    <mergeCell ref="DR29:EE29"/>
    <mergeCell ref="BN28:CA28"/>
    <mergeCell ref="CB28:CO28"/>
    <mergeCell ref="CP28:DC28"/>
    <mergeCell ref="DD28:DQ28"/>
    <mergeCell ref="DR28:EE28"/>
    <mergeCell ref="EF28:ES28"/>
    <mergeCell ref="DD27:DQ27"/>
    <mergeCell ref="DR27:EE27"/>
    <mergeCell ref="EF27:ES27"/>
    <mergeCell ref="ET27:FG27"/>
    <mergeCell ref="FH27:FU27"/>
    <mergeCell ref="A28:V28"/>
    <mergeCell ref="W28:AE28"/>
    <mergeCell ref="AF28:AO28"/>
    <mergeCell ref="AP28:AY28"/>
    <mergeCell ref="AZ28:BM28"/>
    <mergeCell ref="ET26:FG26"/>
    <mergeCell ref="FH26:FU26"/>
    <mergeCell ref="A27:V27"/>
    <mergeCell ref="W27:AE27"/>
    <mergeCell ref="AF27:AO27"/>
    <mergeCell ref="AP27:AY27"/>
    <mergeCell ref="AZ27:BM27"/>
    <mergeCell ref="BN27:CA27"/>
    <mergeCell ref="CB27:CO27"/>
    <mergeCell ref="CP27:DC27"/>
    <mergeCell ref="ET25:FG25"/>
    <mergeCell ref="FH25:FU25"/>
    <mergeCell ref="A26:V26"/>
    <mergeCell ref="W26:AE26"/>
    <mergeCell ref="AF26:AO26"/>
    <mergeCell ref="AP26:AY26"/>
    <mergeCell ref="AZ26:BM26"/>
    <mergeCell ref="BN26:CA26"/>
    <mergeCell ref="CB26:CO26"/>
    <mergeCell ref="CP26:DC26"/>
    <mergeCell ref="BN25:CA25"/>
    <mergeCell ref="CB25:CO25"/>
    <mergeCell ref="CP25:DC25"/>
    <mergeCell ref="DD25:DQ25"/>
    <mergeCell ref="DR25:EE25"/>
    <mergeCell ref="EF25:ES25"/>
    <mergeCell ref="DD24:DQ24"/>
    <mergeCell ref="DR24:EE24"/>
    <mergeCell ref="EF24:ES24"/>
    <mergeCell ref="ET24:FG24"/>
    <mergeCell ref="FH24:FU24"/>
    <mergeCell ref="A25:V25"/>
    <mergeCell ref="W25:AE25"/>
    <mergeCell ref="AF25:AO25"/>
    <mergeCell ref="AP25:AY25"/>
    <mergeCell ref="AZ25:BM25"/>
    <mergeCell ref="ET23:FG23"/>
    <mergeCell ref="FH23:FU23"/>
    <mergeCell ref="A24:V24"/>
    <mergeCell ref="W24:AE24"/>
    <mergeCell ref="AF24:AO24"/>
    <mergeCell ref="AP24:AY24"/>
    <mergeCell ref="AZ24:BM24"/>
    <mergeCell ref="BN24:CA24"/>
    <mergeCell ref="CB24:CO24"/>
    <mergeCell ref="CP24:DC24"/>
    <mergeCell ref="BN23:CA23"/>
    <mergeCell ref="CB23:CO23"/>
    <mergeCell ref="CP23:DC23"/>
    <mergeCell ref="DD23:DQ23"/>
    <mergeCell ref="DR23:EE23"/>
    <mergeCell ref="EF23:ES23"/>
    <mergeCell ref="DD22:DQ22"/>
    <mergeCell ref="DR22:EE22"/>
    <mergeCell ref="EF22:ES22"/>
    <mergeCell ref="ET22:FG22"/>
    <mergeCell ref="FH22:FU22"/>
    <mergeCell ref="A23:V23"/>
    <mergeCell ref="W23:AE23"/>
    <mergeCell ref="AF23:AO23"/>
    <mergeCell ref="AP23:AY23"/>
    <mergeCell ref="AZ23:BM23"/>
    <mergeCell ref="ET21:FG21"/>
    <mergeCell ref="FH21:FU21"/>
    <mergeCell ref="A22:V22"/>
    <mergeCell ref="W22:AE22"/>
    <mergeCell ref="AF22:AO22"/>
    <mergeCell ref="AP22:AY22"/>
    <mergeCell ref="AZ22:BM22"/>
    <mergeCell ref="BN22:CA22"/>
    <mergeCell ref="CB22:CO22"/>
    <mergeCell ref="CP22:DC22"/>
    <mergeCell ref="BN21:CA21"/>
    <mergeCell ref="CB21:CO21"/>
    <mergeCell ref="CP21:DC21"/>
    <mergeCell ref="DD21:DQ21"/>
    <mergeCell ref="DR21:EE21"/>
    <mergeCell ref="EF21:ES21"/>
    <mergeCell ref="DD20:DQ20"/>
    <mergeCell ref="DR20:EE20"/>
    <mergeCell ref="EF20:ES20"/>
    <mergeCell ref="ET20:FG20"/>
    <mergeCell ref="FH20:FU20"/>
    <mergeCell ref="A21:V21"/>
    <mergeCell ref="W21:AE21"/>
    <mergeCell ref="AF21:AO21"/>
    <mergeCell ref="AP21:AY21"/>
    <mergeCell ref="AZ21:BM21"/>
    <mergeCell ref="ET19:FG19"/>
    <mergeCell ref="FH19:FU19"/>
    <mergeCell ref="A20:V20"/>
    <mergeCell ref="W20:AE20"/>
    <mergeCell ref="AF20:AO20"/>
    <mergeCell ref="AP20:AY20"/>
    <mergeCell ref="AZ20:BM20"/>
    <mergeCell ref="BN20:CA20"/>
    <mergeCell ref="CB20:CO20"/>
    <mergeCell ref="CP20:DC20"/>
    <mergeCell ref="BN19:CA19"/>
    <mergeCell ref="CB19:CO19"/>
    <mergeCell ref="CP19:DC19"/>
    <mergeCell ref="DD19:DQ19"/>
    <mergeCell ref="DR19:EE19"/>
    <mergeCell ref="EF19:ES19"/>
    <mergeCell ref="DD18:DQ18"/>
    <mergeCell ref="DR18:EE18"/>
    <mergeCell ref="EF18:ES18"/>
    <mergeCell ref="ET18:FG18"/>
    <mergeCell ref="FH18:FU18"/>
    <mergeCell ref="A19:V19"/>
    <mergeCell ref="W19:AE19"/>
    <mergeCell ref="AF19:AO19"/>
    <mergeCell ref="AP19:AY19"/>
    <mergeCell ref="AZ19:BM19"/>
    <mergeCell ref="A18:V18"/>
    <mergeCell ref="AP18:AY18"/>
    <mergeCell ref="AZ18:BM18"/>
    <mergeCell ref="BN18:CA18"/>
    <mergeCell ref="CB18:CO18"/>
    <mergeCell ref="CP18:DC18"/>
    <mergeCell ref="FH16:FU16"/>
    <mergeCell ref="A17:V17"/>
    <mergeCell ref="AP17:AY17"/>
    <mergeCell ref="AZ17:BM17"/>
    <mergeCell ref="BN17:CA17"/>
    <mergeCell ref="CB17:CO17"/>
    <mergeCell ref="CP17:DC17"/>
    <mergeCell ref="DD17:DQ17"/>
    <mergeCell ref="DR17:EE17"/>
    <mergeCell ref="EF17:ES17"/>
    <mergeCell ref="CB16:CO16"/>
    <mergeCell ref="CP16:DC16"/>
    <mergeCell ref="DD16:DQ16"/>
    <mergeCell ref="DR16:EE16"/>
    <mergeCell ref="EF16:ES16"/>
    <mergeCell ref="ET16:FG16"/>
    <mergeCell ref="CP15:DC15"/>
    <mergeCell ref="DD15:DQ15"/>
    <mergeCell ref="DR15:EE15"/>
    <mergeCell ref="EF15:ES15"/>
    <mergeCell ref="ET15:FG15"/>
    <mergeCell ref="FH15:FU15"/>
    <mergeCell ref="DD14:DQ14"/>
    <mergeCell ref="DR14:EE14"/>
    <mergeCell ref="EF14:ES14"/>
    <mergeCell ref="ET14:FG14"/>
    <mergeCell ref="FH14:FU14"/>
    <mergeCell ref="A15:V15"/>
    <mergeCell ref="AP15:AY15"/>
    <mergeCell ref="AZ15:BM15"/>
    <mergeCell ref="BN15:CA15"/>
    <mergeCell ref="CB15:CO15"/>
    <mergeCell ref="DR13:EE13"/>
    <mergeCell ref="EF13:ES13"/>
    <mergeCell ref="ET13:FG13"/>
    <mergeCell ref="FH13:FU13"/>
    <mergeCell ref="A14:V14"/>
    <mergeCell ref="AP14:AY14"/>
    <mergeCell ref="AZ14:BM14"/>
    <mergeCell ref="BN14:CA14"/>
    <mergeCell ref="CB14:CO14"/>
    <mergeCell ref="CP14:DC14"/>
    <mergeCell ref="DR12:EE12"/>
    <mergeCell ref="EF12:ES12"/>
    <mergeCell ref="ET12:FG12"/>
    <mergeCell ref="FH12:FU12"/>
    <mergeCell ref="A13:V13"/>
    <mergeCell ref="AP13:AY13"/>
    <mergeCell ref="AZ13:BM13"/>
    <mergeCell ref="BN13:CA13"/>
    <mergeCell ref="CB13:CO13"/>
    <mergeCell ref="CP13:DC13"/>
    <mergeCell ref="DR11:EE11"/>
    <mergeCell ref="EF11:ES11"/>
    <mergeCell ref="ET11:FG11"/>
    <mergeCell ref="FH11:FU11"/>
    <mergeCell ref="AP12:AY12"/>
    <mergeCell ref="AZ12:BM12"/>
    <mergeCell ref="BN12:CA12"/>
    <mergeCell ref="CB12:CO12"/>
    <mergeCell ref="CP12:DC12"/>
    <mergeCell ref="DD12:DQ12"/>
    <mergeCell ref="FH9:FU10"/>
    <mergeCell ref="A11:V11"/>
    <mergeCell ref="W11:AE11"/>
    <mergeCell ref="AF11:AO11"/>
    <mergeCell ref="AP11:AY11"/>
    <mergeCell ref="AZ11:BM11"/>
    <mergeCell ref="BN11:CA11"/>
    <mergeCell ref="CB11:CO11"/>
    <mergeCell ref="CP11:DC11"/>
    <mergeCell ref="DD11:DQ11"/>
    <mergeCell ref="FO8:FR8"/>
    <mergeCell ref="FS8:FU8"/>
    <mergeCell ref="AZ9:BM10"/>
    <mergeCell ref="BN9:CA10"/>
    <mergeCell ref="CB9:CO10"/>
    <mergeCell ref="CP9:DC10"/>
    <mergeCell ref="DD9:DQ10"/>
    <mergeCell ref="DR9:EE10"/>
    <mergeCell ref="EF9:ES10"/>
    <mergeCell ref="ET9:FG10"/>
    <mergeCell ref="EM8:EP8"/>
    <mergeCell ref="EQ8:ES8"/>
    <mergeCell ref="ET8:EZ8"/>
    <mergeCell ref="FA8:FD8"/>
    <mergeCell ref="FE8:FG8"/>
    <mergeCell ref="FH8:FN8"/>
    <mergeCell ref="DK8:DN8"/>
    <mergeCell ref="DO8:DQ8"/>
    <mergeCell ref="DR8:DX8"/>
    <mergeCell ref="DY8:EB8"/>
    <mergeCell ref="EC8:EE8"/>
    <mergeCell ref="EF8:EL8"/>
    <mergeCell ref="CI8:CL8"/>
    <mergeCell ref="CM8:CO8"/>
    <mergeCell ref="CP8:CV8"/>
    <mergeCell ref="CW8:CZ8"/>
    <mergeCell ref="DA8:DC8"/>
    <mergeCell ref="DD8:DJ8"/>
    <mergeCell ref="BG8:BJ8"/>
    <mergeCell ref="BK8:BM8"/>
    <mergeCell ref="BN8:BT8"/>
    <mergeCell ref="BU8:BX8"/>
    <mergeCell ref="BY8:CA8"/>
    <mergeCell ref="CB8:CH8"/>
    <mergeCell ref="A5:V10"/>
    <mergeCell ref="W5:AE10"/>
    <mergeCell ref="AF5:AO10"/>
    <mergeCell ref="AP5:AY10"/>
    <mergeCell ref="AZ5:FU5"/>
    <mergeCell ref="AZ6:CO7"/>
    <mergeCell ref="CP6:FU6"/>
    <mergeCell ref="CP7:EE7"/>
    <mergeCell ref="EF7:FU7"/>
    <mergeCell ref="AZ8:BF8"/>
    <mergeCell ref="CA3:CD3"/>
    <mergeCell ref="CE3:CG3"/>
    <mergeCell ref="CH3:CY3"/>
    <mergeCell ref="CZ3:DC3"/>
    <mergeCell ref="DD3:DG3"/>
    <mergeCell ref="DH3:DK3"/>
    <mergeCell ref="DD13:DQ13"/>
    <mergeCell ref="B2:FT2"/>
    <mergeCell ref="BU3:BZ3"/>
    <mergeCell ref="A12:V12"/>
    <mergeCell ref="W15:AE15"/>
    <mergeCell ref="AF15:AO15"/>
    <mergeCell ref="W12:AE12"/>
    <mergeCell ref="AF12:AO12"/>
    <mergeCell ref="W14:AE14"/>
    <mergeCell ref="AF14:AO14"/>
    <mergeCell ref="W13:AE13"/>
    <mergeCell ref="AF13:AO13"/>
    <mergeCell ref="W16:AE16"/>
    <mergeCell ref="AF16:AO16"/>
    <mergeCell ref="A16:V16"/>
    <mergeCell ref="AP16:AY16"/>
    <mergeCell ref="AZ16:BM16"/>
    <mergeCell ref="BN16:CA16"/>
    <mergeCell ref="W17:AE17"/>
    <mergeCell ref="AF17:AO17"/>
    <mergeCell ref="ET17:FG17"/>
    <mergeCell ref="FH17:FU17"/>
    <mergeCell ref="W18:AE18"/>
    <mergeCell ref="AF18:AO18"/>
    <mergeCell ref="DD26:DQ26"/>
    <mergeCell ref="DR26:EE26"/>
    <mergeCell ref="EF26:ES26"/>
    <mergeCell ref="W29:AE29"/>
    <mergeCell ref="AF29:AO29"/>
    <mergeCell ref="EF29:ES29"/>
    <mergeCell ref="ET29:FG29"/>
    <mergeCell ref="FH29:FU29"/>
    <mergeCell ref="W30:AE30"/>
    <mergeCell ref="AF30:AO30"/>
    <mergeCell ref="A30:V30"/>
    <mergeCell ref="AP30:AY30"/>
    <mergeCell ref="AZ30:BM30"/>
    <mergeCell ref="BN30:CA30"/>
    <mergeCell ref="CB30:CO30"/>
    <mergeCell ref="CP30:DC30"/>
    <mergeCell ref="DD30:DQ30"/>
    <mergeCell ref="DR30:EE30"/>
    <mergeCell ref="W31:AE31"/>
    <mergeCell ref="AF31:AO31"/>
    <mergeCell ref="DR31:EE31"/>
    <mergeCell ref="EF31:ES31"/>
    <mergeCell ref="ET31:FG31"/>
    <mergeCell ref="FH31:FU31"/>
    <mergeCell ref="W32:AE32"/>
    <mergeCell ref="AF32:AO32"/>
    <mergeCell ref="A32:V32"/>
    <mergeCell ref="AP32:AY32"/>
    <mergeCell ref="AZ32:BM32"/>
    <mergeCell ref="BN32:CA32"/>
    <mergeCell ref="CB32:CO32"/>
    <mergeCell ref="CP32:DC32"/>
    <mergeCell ref="DD32:DQ32"/>
    <mergeCell ref="DR32:EE32"/>
    <mergeCell ref="DH37:DK37"/>
    <mergeCell ref="DR45:EE45"/>
    <mergeCell ref="EF45:ES45"/>
    <mergeCell ref="ET45:FG45"/>
    <mergeCell ref="W48:AE48"/>
    <mergeCell ref="AF48:AO48"/>
    <mergeCell ref="W49:AE49"/>
    <mergeCell ref="AF49:AO49"/>
    <mergeCell ref="W50:AE50"/>
    <mergeCell ref="AF50:AO50"/>
    <mergeCell ref="DR50:EE50"/>
    <mergeCell ref="EF50:ES50"/>
    <mergeCell ref="ET50:FG50"/>
    <mergeCell ref="W51:AE51"/>
    <mergeCell ref="AF51:AO51"/>
    <mergeCell ref="W53:AE53"/>
    <mergeCell ref="AF53:AO53"/>
    <mergeCell ref="W55:AE55"/>
    <mergeCell ref="AF55:AO55"/>
    <mergeCell ref="DD55:DQ55"/>
    <mergeCell ref="DR55:EE55"/>
    <mergeCell ref="EF55:ES55"/>
    <mergeCell ref="ET55:FG55"/>
    <mergeCell ref="W56:AE56"/>
    <mergeCell ref="AF56:AO56"/>
    <mergeCell ref="W57:AE57"/>
    <mergeCell ref="AF57:AO57"/>
    <mergeCell ref="W58:AE58"/>
    <mergeCell ref="AF58:AO58"/>
    <mergeCell ref="DR58:EE58"/>
    <mergeCell ref="EF58:ES58"/>
    <mergeCell ref="ET58:FG58"/>
    <mergeCell ref="W59:AE59"/>
    <mergeCell ref="AF59:AO59"/>
    <mergeCell ref="W54:AE54"/>
    <mergeCell ref="AF54:AO54"/>
    <mergeCell ref="W52:AE52"/>
    <mergeCell ref="AF52:AO52"/>
    <mergeCell ref="EF52:ES52"/>
    <mergeCell ref="ET52:FG52"/>
    <mergeCell ref="FH52:FU5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3" r:id="rId1"/>
  <colBreaks count="1" manualBreakCount="1">
    <brk id="190" max="10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J31"/>
  <sheetViews>
    <sheetView view="pageBreakPreview" zoomScaleSheetLayoutView="100" workbookViewId="0" topLeftCell="A7">
      <selection activeCell="C32" sqref="C32"/>
    </sheetView>
  </sheetViews>
  <sheetFormatPr defaultColWidth="0.875" defaultRowHeight="12.75"/>
  <cols>
    <col min="1" max="16384" width="0.875" style="1" customWidth="1"/>
  </cols>
  <sheetData>
    <row r="1" spans="112:140" ht="15">
      <c r="DH1" s="52" t="s">
        <v>231</v>
      </c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</row>
    <row r="2" spans="2:140" ht="30" customHeight="1">
      <c r="B2" s="96" t="s">
        <v>226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</row>
    <row r="3" spans="38:80" ht="15">
      <c r="AL3" s="51" t="s">
        <v>51</v>
      </c>
      <c r="AM3" s="51"/>
      <c r="AN3" s="51"/>
      <c r="AO3" s="51"/>
      <c r="AP3" s="51"/>
      <c r="AQ3" s="51"/>
      <c r="AR3" s="74" t="s">
        <v>258</v>
      </c>
      <c r="AS3" s="74"/>
      <c r="AT3" s="74"/>
      <c r="AU3" s="74"/>
      <c r="AV3" s="56" t="s">
        <v>2</v>
      </c>
      <c r="AW3" s="56"/>
      <c r="AX3" s="56"/>
      <c r="AY3" s="74" t="s">
        <v>235</v>
      </c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57">
        <v>20</v>
      </c>
      <c r="BR3" s="57"/>
      <c r="BS3" s="57"/>
      <c r="BT3" s="57"/>
      <c r="BU3" s="55" t="s">
        <v>236</v>
      </c>
      <c r="BV3" s="55"/>
      <c r="BW3" s="55"/>
      <c r="BX3" s="55"/>
      <c r="BY3" s="56" t="s">
        <v>3</v>
      </c>
      <c r="BZ3" s="56"/>
      <c r="CA3" s="56"/>
      <c r="CB3" s="56"/>
    </row>
    <row r="4" spans="1:140" ht="3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</row>
    <row r="5" spans="1:117" ht="16.5" customHeight="1">
      <c r="A5" s="210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2"/>
      <c r="BX5" s="210" t="s">
        <v>96</v>
      </c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2"/>
      <c r="CM5" s="210" t="s">
        <v>52</v>
      </c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2"/>
    </row>
    <row r="6" spans="1:117" ht="15">
      <c r="A6" s="213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5"/>
      <c r="BX6" s="206" t="s">
        <v>106</v>
      </c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8"/>
      <c r="CM6" s="206" t="s">
        <v>107</v>
      </c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8"/>
    </row>
    <row r="7" spans="1:117" s="5" customFormat="1" ht="16.5" customHeight="1">
      <c r="A7" s="31"/>
      <c r="B7" s="204" t="s">
        <v>177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5"/>
      <c r="BX7" s="206" t="s">
        <v>197</v>
      </c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8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</row>
    <row r="8" spans="1:117" s="5" customFormat="1" ht="16.5" customHeight="1">
      <c r="A8" s="31"/>
      <c r="B8" s="204" t="s">
        <v>178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5"/>
      <c r="BX8" s="206" t="s">
        <v>198</v>
      </c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8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</row>
    <row r="9" spans="1:117" s="5" customFormat="1" ht="16.5" customHeight="1">
      <c r="A9" s="31"/>
      <c r="B9" s="204" t="s">
        <v>195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5"/>
      <c r="BX9" s="206" t="s">
        <v>199</v>
      </c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8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</row>
    <row r="10" spans="1:117" s="5" customFormat="1" ht="16.5" customHeight="1">
      <c r="A10" s="31"/>
      <c r="B10" s="204" t="s">
        <v>196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5"/>
      <c r="BX10" s="206" t="s">
        <v>200</v>
      </c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8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</row>
    <row r="11" ht="12.75" customHeight="1"/>
    <row r="12" spans="118:140" ht="12.75" customHeight="1">
      <c r="DN12" s="52" t="s">
        <v>232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</row>
    <row r="13" spans="2:140" ht="15">
      <c r="B13" s="96" t="s">
        <v>201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</row>
    <row r="14" spans="38:80" ht="15">
      <c r="AL14" s="51" t="s">
        <v>51</v>
      </c>
      <c r="AM14" s="51"/>
      <c r="AN14" s="51"/>
      <c r="AO14" s="51"/>
      <c r="AP14" s="51"/>
      <c r="AQ14" s="51"/>
      <c r="AR14" s="74" t="s">
        <v>258</v>
      </c>
      <c r="AS14" s="74"/>
      <c r="AT14" s="74"/>
      <c r="AU14" s="74"/>
      <c r="AV14" s="56" t="s">
        <v>2</v>
      </c>
      <c r="AW14" s="56"/>
      <c r="AX14" s="56"/>
      <c r="AY14" s="74" t="s">
        <v>235</v>
      </c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57">
        <v>20</v>
      </c>
      <c r="BR14" s="57"/>
      <c r="BS14" s="57"/>
      <c r="BT14" s="57"/>
      <c r="BU14" s="55" t="s">
        <v>236</v>
      </c>
      <c r="BV14" s="55"/>
      <c r="BW14" s="55"/>
      <c r="BX14" s="55"/>
      <c r="BY14" s="56" t="s">
        <v>3</v>
      </c>
      <c r="BZ14" s="56"/>
      <c r="CA14" s="56"/>
      <c r="CB14" s="56"/>
    </row>
    <row r="15" spans="1:140" ht="3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1:117" ht="16.5" customHeight="1">
      <c r="A16" s="210" t="s">
        <v>0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2"/>
      <c r="BX16" s="210" t="s">
        <v>96</v>
      </c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2"/>
      <c r="CM16" s="210" t="s">
        <v>52</v>
      </c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2"/>
    </row>
    <row r="17" spans="1:117" ht="15">
      <c r="A17" s="213">
        <v>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5"/>
      <c r="BX17" s="206" t="s">
        <v>106</v>
      </c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8"/>
      <c r="CM17" s="206" t="s">
        <v>107</v>
      </c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8"/>
    </row>
    <row r="18" spans="1:117" s="5" customFormat="1" ht="16.5" customHeight="1">
      <c r="A18" s="31"/>
      <c r="B18" s="204" t="s">
        <v>202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5"/>
      <c r="BX18" s="206" t="s">
        <v>197</v>
      </c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8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</row>
    <row r="19" spans="1:117" s="5" customFormat="1" ht="46.5" customHeight="1">
      <c r="A19" s="31"/>
      <c r="B19" s="204" t="s">
        <v>203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5"/>
      <c r="BX19" s="206" t="s">
        <v>198</v>
      </c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8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</row>
    <row r="20" spans="1:117" s="5" customFormat="1" ht="16.5" customHeight="1">
      <c r="A20" s="31"/>
      <c r="B20" s="204" t="s">
        <v>204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5"/>
      <c r="BX20" s="206" t="s">
        <v>199</v>
      </c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8"/>
      <c r="CM20" s="209" t="s">
        <v>15</v>
      </c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</row>
    <row r="22" spans="1:61" ht="14.25" customHeight="1">
      <c r="A22" s="5" t="s">
        <v>227</v>
      </c>
      <c r="B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140" ht="14.25" customHeight="1">
      <c r="A23" s="17" t="s">
        <v>38</v>
      </c>
      <c r="B23" s="5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 t="s">
        <v>249</v>
      </c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</row>
    <row r="24" spans="1:140" s="2" customFormat="1" ht="12.75" customHeight="1">
      <c r="A24" s="17"/>
      <c r="B24" s="17"/>
      <c r="CM24" s="216" t="s">
        <v>7</v>
      </c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 t="s">
        <v>8</v>
      </c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</row>
    <row r="25" spans="1:140" ht="14.25" customHeight="1">
      <c r="A25" s="5" t="s">
        <v>228</v>
      </c>
      <c r="B25" s="5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</row>
    <row r="26" spans="1:140" ht="14.25" customHeight="1">
      <c r="A26" s="5"/>
      <c r="B26" s="5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 t="s">
        <v>250</v>
      </c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</row>
    <row r="27" spans="1:140" s="2" customFormat="1" ht="12.75" customHeight="1">
      <c r="A27" s="17"/>
      <c r="B27" s="17"/>
      <c r="CM27" s="216" t="s">
        <v>7</v>
      </c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  <c r="DE27" s="216"/>
      <c r="DF27" s="216"/>
      <c r="DG27" s="216" t="s">
        <v>8</v>
      </c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  <c r="DT27" s="216"/>
      <c r="DU27" s="216"/>
      <c r="DV27" s="216"/>
      <c r="DW27" s="216"/>
      <c r="DX27" s="216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216"/>
      <c r="EJ27" s="216"/>
    </row>
    <row r="28" spans="1:140" ht="15">
      <c r="A28" s="5" t="s">
        <v>35</v>
      </c>
      <c r="B28" s="5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 t="s">
        <v>251</v>
      </c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</row>
    <row r="29" spans="1:140" s="2" customFormat="1" ht="12.75" customHeight="1">
      <c r="A29" s="17"/>
      <c r="B29" s="17"/>
      <c r="CM29" s="216" t="s">
        <v>7</v>
      </c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 t="s">
        <v>8</v>
      </c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  <c r="DT29" s="216"/>
      <c r="DU29" s="216"/>
      <c r="DV29" s="216"/>
      <c r="DW29" s="216"/>
      <c r="DX29" s="216"/>
      <c r="DY29" s="216"/>
      <c r="DZ29" s="216"/>
      <c r="EA29" s="216"/>
      <c r="EB29" s="216"/>
      <c r="EC29" s="216"/>
      <c r="ED29" s="216"/>
      <c r="EE29" s="216"/>
      <c r="EF29" s="216"/>
      <c r="EG29" s="216"/>
      <c r="EH29" s="216"/>
      <c r="EI29" s="216"/>
      <c r="EJ29" s="216"/>
    </row>
    <row r="30" spans="1:35" ht="15">
      <c r="A30" s="5" t="s">
        <v>36</v>
      </c>
      <c r="B30" s="5"/>
      <c r="G30" s="217" t="s">
        <v>252</v>
      </c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</row>
    <row r="31" spans="1:39" ht="15">
      <c r="A31" s="51" t="s">
        <v>2</v>
      </c>
      <c r="B31" s="51"/>
      <c r="C31" s="74" t="s">
        <v>258</v>
      </c>
      <c r="D31" s="74"/>
      <c r="E31" s="74"/>
      <c r="F31" s="74"/>
      <c r="G31" s="203" t="s">
        <v>2</v>
      </c>
      <c r="H31" s="203"/>
      <c r="I31" s="203"/>
      <c r="J31" s="74" t="s">
        <v>235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57">
        <v>20</v>
      </c>
      <c r="AC31" s="57"/>
      <c r="AD31" s="57"/>
      <c r="AE31" s="57"/>
      <c r="AF31" s="218" t="s">
        <v>236</v>
      </c>
      <c r="AG31" s="218"/>
      <c r="AH31" s="218"/>
      <c r="AI31" s="218"/>
      <c r="AJ31" s="56" t="s">
        <v>3</v>
      </c>
      <c r="AK31" s="56"/>
      <c r="AL31" s="56"/>
      <c r="AM31" s="56"/>
    </row>
  </sheetData>
  <sheetProtection/>
  <mergeCells count="71">
    <mergeCell ref="DH1:EJ1"/>
    <mergeCell ref="DN12:EJ12"/>
    <mergeCell ref="CM28:DF28"/>
    <mergeCell ref="DG28:EJ28"/>
    <mergeCell ref="CM29:DF29"/>
    <mergeCell ref="DG29:EJ29"/>
    <mergeCell ref="DG26:EJ26"/>
    <mergeCell ref="DG27:EJ27"/>
    <mergeCell ref="CM23:DF23"/>
    <mergeCell ref="DG23:EJ23"/>
    <mergeCell ref="G30:AI30"/>
    <mergeCell ref="C31:F31"/>
    <mergeCell ref="J31:AA31"/>
    <mergeCell ref="AB31:AE31"/>
    <mergeCell ref="AF31:AI31"/>
    <mergeCell ref="CM26:DF26"/>
    <mergeCell ref="CM27:DF27"/>
    <mergeCell ref="AJ31:AM31"/>
    <mergeCell ref="CM24:DF24"/>
    <mergeCell ref="DG24:EJ24"/>
    <mergeCell ref="B19:BW19"/>
    <mergeCell ref="BX19:CL19"/>
    <mergeCell ref="CM19:DM19"/>
    <mergeCell ref="B20:BW20"/>
    <mergeCell ref="BX20:CL20"/>
    <mergeCell ref="CM20:DM20"/>
    <mergeCell ref="CM9:DM9"/>
    <mergeCell ref="B7:BW7"/>
    <mergeCell ref="BX7:CL7"/>
    <mergeCell ref="CM7:DM7"/>
    <mergeCell ref="B8:BW8"/>
    <mergeCell ref="BX8:CL8"/>
    <mergeCell ref="CM8:DM8"/>
    <mergeCell ref="B2:DL2"/>
    <mergeCell ref="BX6:CL6"/>
    <mergeCell ref="CM6:DM6"/>
    <mergeCell ref="A5:BW5"/>
    <mergeCell ref="BX5:CL5"/>
    <mergeCell ref="CM5:DM5"/>
    <mergeCell ref="A6:BW6"/>
    <mergeCell ref="AL3:AQ3"/>
    <mergeCell ref="AR3:AU3"/>
    <mergeCell ref="AV3:AX3"/>
    <mergeCell ref="AY3:BP3"/>
    <mergeCell ref="BQ3:BT3"/>
    <mergeCell ref="BU3:BX3"/>
    <mergeCell ref="CM16:DM16"/>
    <mergeCell ref="A17:BW17"/>
    <mergeCell ref="BX17:CL17"/>
    <mergeCell ref="CM17:DM17"/>
    <mergeCell ref="BY3:CB3"/>
    <mergeCell ref="B9:BW9"/>
    <mergeCell ref="BX9:CL9"/>
    <mergeCell ref="BX18:CL18"/>
    <mergeCell ref="CM18:DM18"/>
    <mergeCell ref="A16:BW16"/>
    <mergeCell ref="BX16:CL16"/>
    <mergeCell ref="AL14:AQ14"/>
    <mergeCell ref="AR14:AU14"/>
    <mergeCell ref="AV14:AX14"/>
    <mergeCell ref="AY14:BP14"/>
    <mergeCell ref="A31:B31"/>
    <mergeCell ref="G31:I31"/>
    <mergeCell ref="B10:BW10"/>
    <mergeCell ref="BX10:CL10"/>
    <mergeCell ref="CM10:DM10"/>
    <mergeCell ref="B13:DL13"/>
    <mergeCell ref="BQ14:BT14"/>
    <mergeCell ref="BU14:BX14"/>
    <mergeCell ref="BY14:CB14"/>
    <mergeCell ref="B18:BW1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MishinaTA</cp:lastModifiedBy>
  <cp:lastPrinted>2017-01-31T09:31:17Z</cp:lastPrinted>
  <dcterms:created xsi:type="dcterms:W3CDTF">2010-11-26T07:12:57Z</dcterms:created>
  <dcterms:modified xsi:type="dcterms:W3CDTF">2017-03-02T10:04:27Z</dcterms:modified>
  <cp:category/>
  <cp:version/>
  <cp:contentType/>
  <cp:contentStatus/>
</cp:coreProperties>
</file>